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15240" yWindow="-330" windowWidth="16950" windowHeight="11760" tabRatio="601"/>
  </bookViews>
  <sheets>
    <sheet name="Светильники" sheetId="1" r:id="rId1"/>
    <sheet name="KEDR" sheetId="3" r:id="rId2"/>
    <sheet name="Взрывозащита" sheetId="5" r:id="rId3"/>
    <sheet name="Спутник" sheetId="4" r:id="rId4"/>
  </sheets>
  <definedNames>
    <definedName name="_xlnm.Print_Area" localSheetId="0">Светильники!$A$1:$J$508</definedName>
  </definedNames>
  <calcPr calcId="145621"/>
</workbook>
</file>

<file path=xl/calcChain.xml><?xml version="1.0" encoding="utf-8"?>
<calcChain xmlns="http://schemas.openxmlformats.org/spreadsheetml/2006/main">
  <c r="N25" i="4" l="1"/>
  <c r="M25" i="4"/>
  <c r="L25" i="4"/>
  <c r="K25" i="4"/>
  <c r="J25" i="4"/>
  <c r="N24" i="4"/>
  <c r="M24" i="4"/>
  <c r="L24" i="4"/>
  <c r="K24" i="4"/>
  <c r="J24" i="4"/>
  <c r="N23" i="4"/>
  <c r="M23" i="4"/>
  <c r="L23" i="4"/>
  <c r="K23" i="4"/>
  <c r="J23" i="4"/>
  <c r="N22" i="4"/>
  <c r="M22" i="4"/>
  <c r="L22" i="4"/>
  <c r="K22" i="4"/>
  <c r="J22" i="4"/>
  <c r="N13" i="4" l="1"/>
  <c r="M13" i="4"/>
  <c r="L13" i="4"/>
  <c r="K13" i="4"/>
  <c r="J13" i="4"/>
  <c r="N12" i="4"/>
  <c r="M12" i="4"/>
  <c r="L12" i="4"/>
  <c r="K12" i="4"/>
  <c r="J12" i="4"/>
  <c r="N10" i="4" l="1"/>
  <c r="M10" i="4"/>
  <c r="L10" i="4"/>
  <c r="K10" i="4"/>
  <c r="J10" i="4"/>
  <c r="J6" i="4" l="1"/>
  <c r="K6" i="4"/>
  <c r="L6" i="4"/>
  <c r="M6" i="4"/>
  <c r="N6" i="4"/>
  <c r="K15" i="4"/>
  <c r="J7" i="4" l="1"/>
  <c r="K7" i="4"/>
  <c r="L7" i="4"/>
  <c r="M7" i="4"/>
  <c r="N7" i="4"/>
  <c r="J9" i="4"/>
  <c r="K9" i="4"/>
  <c r="L9" i="4"/>
  <c r="M9" i="4"/>
  <c r="N9" i="4"/>
</calcChain>
</file>

<file path=xl/sharedStrings.xml><?xml version="1.0" encoding="utf-8"?>
<sst xmlns="http://schemas.openxmlformats.org/spreadsheetml/2006/main" count="1746" uniqueCount="1051">
  <si>
    <t>Наименование</t>
  </si>
  <si>
    <t>Артикул</t>
  </si>
  <si>
    <t>Фото</t>
  </si>
  <si>
    <t>Аксессуары</t>
  </si>
  <si>
    <t>LE0271</t>
  </si>
  <si>
    <t>Светильники cерии СТАНДАРТ</t>
  </si>
  <si>
    <t>Светильники cерии КЛАССИКА</t>
  </si>
  <si>
    <t>Светильники cерии ГРИЛЬЯТО</t>
  </si>
  <si>
    <t>Светильники серии ОФИС встраиваемые</t>
  </si>
  <si>
    <t>Светильники серии ОФИС накладные</t>
  </si>
  <si>
    <t>Базовая цена  шт., руб. с НДС</t>
  </si>
  <si>
    <t>LE0270</t>
  </si>
  <si>
    <t>Цветовая</t>
  </si>
  <si>
    <t>температура</t>
  </si>
  <si>
    <t>Светильники cерии ТИТАН</t>
  </si>
  <si>
    <t>LE0554</t>
  </si>
  <si>
    <t>Светильники cерии ОФИС ГРИЛЬЯТО</t>
  </si>
  <si>
    <t>Кедр ССП не комплектуется тросом</t>
  </si>
  <si>
    <t>LE0598</t>
  </si>
  <si>
    <t>Светильники серии ОФИС IP 54</t>
  </si>
  <si>
    <t>Ценовая группа</t>
  </si>
  <si>
    <r>
      <t>LE-СКУ-22-050-</t>
    </r>
    <r>
      <rPr>
        <b/>
        <sz val="14"/>
        <color theme="1"/>
        <rFont val="Calibri"/>
        <family val="2"/>
        <charset val="204"/>
        <scheme val="minor"/>
      </rPr>
      <t>0636</t>
    </r>
    <r>
      <rPr>
        <sz val="14"/>
        <color theme="1"/>
        <rFont val="Calibri"/>
        <family val="2"/>
        <charset val="204"/>
        <scheme val="minor"/>
      </rPr>
      <t>-65Х</t>
    </r>
  </si>
  <si>
    <t>Нейтральнобелыйсвет</t>
  </si>
  <si>
    <t>Теплыйбелыйсвет</t>
  </si>
  <si>
    <t>Холодныйбелыйсвет</t>
  </si>
  <si>
    <t>LE0697</t>
  </si>
  <si>
    <t>LE0694</t>
  </si>
  <si>
    <t>АСУНО    Автоматизированная Система Управления Наружным Освещением</t>
  </si>
  <si>
    <t>LE0695</t>
  </si>
  <si>
    <r>
      <t>LE-СПО-05-023-</t>
    </r>
    <r>
      <rPr>
        <b/>
        <sz val="14"/>
        <color theme="1"/>
        <rFont val="Calibri"/>
        <family val="2"/>
        <charset val="204"/>
        <scheme val="minor"/>
      </rPr>
      <t>0490</t>
    </r>
    <r>
      <rPr>
        <sz val="14"/>
        <color theme="1"/>
        <rFont val="Calibri"/>
        <family val="2"/>
        <charset val="204"/>
        <scheme val="minor"/>
      </rPr>
      <t>-54Х</t>
    </r>
  </si>
  <si>
    <r>
      <t>LE-СПО-05-023-</t>
    </r>
    <r>
      <rPr>
        <b/>
        <sz val="14"/>
        <color theme="1"/>
        <rFont val="Calibri"/>
        <family val="2"/>
        <charset val="204"/>
        <scheme val="minor"/>
      </rPr>
      <t>0488</t>
    </r>
    <r>
      <rPr>
        <sz val="14"/>
        <color theme="1"/>
        <rFont val="Calibri"/>
        <family val="2"/>
        <charset val="204"/>
        <scheme val="minor"/>
      </rPr>
      <t>-20Х</t>
    </r>
  </si>
  <si>
    <r>
      <t>LE-СПО-05-040-</t>
    </r>
    <r>
      <rPr>
        <b/>
        <sz val="14"/>
        <color theme="1"/>
        <rFont val="Calibri"/>
        <family val="2"/>
        <charset val="204"/>
        <scheme val="minor"/>
      </rPr>
      <t>0489</t>
    </r>
    <r>
      <rPr>
        <sz val="14"/>
        <color theme="1"/>
        <rFont val="Calibri"/>
        <family val="2"/>
        <charset val="204"/>
        <scheme val="minor"/>
      </rPr>
      <t>-20Х</t>
    </r>
  </si>
  <si>
    <r>
      <t>LE-СПО-05-040-</t>
    </r>
    <r>
      <rPr>
        <b/>
        <sz val="14"/>
        <color theme="1"/>
        <rFont val="Calibri"/>
        <family val="2"/>
        <charset val="204"/>
        <scheme val="minor"/>
      </rPr>
      <t>0491</t>
    </r>
    <r>
      <rPr>
        <sz val="14"/>
        <color theme="1"/>
        <rFont val="Calibri"/>
        <family val="2"/>
        <charset val="204"/>
        <scheme val="minor"/>
      </rPr>
      <t>-54Х</t>
    </r>
  </si>
  <si>
    <t>LE0274</t>
  </si>
  <si>
    <r>
      <t>LE-СБУ-22-160-</t>
    </r>
    <r>
      <rPr>
        <b/>
        <sz val="14"/>
        <rFont val="Calibri"/>
        <family val="2"/>
        <charset val="204"/>
        <scheme val="minor"/>
      </rPr>
      <t>0594</t>
    </r>
    <r>
      <rPr>
        <sz val="14"/>
        <rFont val="Calibri"/>
        <family val="2"/>
        <charset val="204"/>
        <scheme val="minor"/>
      </rPr>
      <t>-65Х</t>
    </r>
  </si>
  <si>
    <r>
      <t>LE-СБУ-22-110-</t>
    </r>
    <r>
      <rPr>
        <b/>
        <sz val="14"/>
        <rFont val="Calibri"/>
        <family val="2"/>
        <charset val="204"/>
        <scheme val="minor"/>
      </rPr>
      <t>0256</t>
    </r>
    <r>
      <rPr>
        <sz val="14"/>
        <rFont val="Calibri"/>
        <family val="2"/>
        <charset val="204"/>
        <scheme val="minor"/>
      </rPr>
      <t>-65Х</t>
    </r>
  </si>
  <si>
    <r>
      <t>LE-СБУ-22-080-</t>
    </r>
    <r>
      <rPr>
        <b/>
        <sz val="14"/>
        <rFont val="Calibri"/>
        <family val="2"/>
        <charset val="204"/>
        <scheme val="minor"/>
      </rPr>
      <t>0596</t>
    </r>
    <r>
      <rPr>
        <sz val="14"/>
        <rFont val="Calibri"/>
        <family val="2"/>
        <charset val="204"/>
        <scheme val="minor"/>
      </rPr>
      <t>-65Х</t>
    </r>
  </si>
  <si>
    <r>
      <t>LE-СБУ-22-160-</t>
    </r>
    <r>
      <rPr>
        <b/>
        <sz val="14"/>
        <rFont val="Calibri"/>
        <family val="2"/>
        <charset val="204"/>
        <scheme val="minor"/>
      </rPr>
      <t>0255</t>
    </r>
    <r>
      <rPr>
        <sz val="14"/>
        <rFont val="Calibri"/>
        <family val="2"/>
        <charset val="204"/>
        <scheme val="minor"/>
      </rPr>
      <t>-65Х</t>
    </r>
  </si>
  <si>
    <r>
      <t>LE-СБУ-22-110-</t>
    </r>
    <r>
      <rPr>
        <b/>
        <sz val="14"/>
        <rFont val="Calibri"/>
        <family val="2"/>
        <charset val="204"/>
        <scheme val="minor"/>
      </rPr>
      <t>0254</t>
    </r>
    <r>
      <rPr>
        <sz val="14"/>
        <rFont val="Calibri"/>
        <family val="2"/>
        <charset val="204"/>
        <scheme val="minor"/>
      </rPr>
      <t>-65Х</t>
    </r>
  </si>
  <si>
    <r>
      <t>LE-СБУ-22-080-</t>
    </r>
    <r>
      <rPr>
        <b/>
        <sz val="14"/>
        <rFont val="Calibri"/>
        <family val="2"/>
        <charset val="204"/>
        <scheme val="minor"/>
      </rPr>
      <t>0253</t>
    </r>
    <r>
      <rPr>
        <sz val="14"/>
        <rFont val="Calibri"/>
        <family val="2"/>
        <charset val="204"/>
        <scheme val="minor"/>
      </rPr>
      <t>-65Х</t>
    </r>
  </si>
  <si>
    <r>
      <t>LE-СБУ-22-160-</t>
    </r>
    <r>
      <rPr>
        <b/>
        <sz val="14"/>
        <rFont val="Calibri"/>
        <family val="2"/>
        <charset val="204"/>
        <scheme val="minor"/>
      </rPr>
      <t>0252</t>
    </r>
    <r>
      <rPr>
        <sz val="14"/>
        <rFont val="Calibri"/>
        <family val="2"/>
        <charset val="204"/>
        <scheme val="minor"/>
      </rPr>
      <t>-65Х</t>
    </r>
  </si>
  <si>
    <r>
      <t>LE-СБУ-22-110-</t>
    </r>
    <r>
      <rPr>
        <b/>
        <sz val="14"/>
        <rFont val="Calibri"/>
        <family val="2"/>
        <charset val="204"/>
        <scheme val="minor"/>
      </rPr>
      <t>0251</t>
    </r>
    <r>
      <rPr>
        <sz val="14"/>
        <rFont val="Calibri"/>
        <family val="2"/>
        <charset val="204"/>
        <scheme val="minor"/>
      </rPr>
      <t>-65Х</t>
    </r>
  </si>
  <si>
    <r>
      <t>LE-СБУ-22-080-</t>
    </r>
    <r>
      <rPr>
        <b/>
        <sz val="14"/>
        <rFont val="Calibri"/>
        <family val="2"/>
        <charset val="204"/>
        <scheme val="minor"/>
      </rPr>
      <t>0250</t>
    </r>
    <r>
      <rPr>
        <sz val="14"/>
        <rFont val="Calibri"/>
        <family val="2"/>
        <charset val="204"/>
        <scheme val="minor"/>
      </rPr>
      <t>-65Х</t>
    </r>
  </si>
  <si>
    <r>
      <t>LE-СБУ-22-050-</t>
    </r>
    <r>
      <rPr>
        <b/>
        <sz val="14"/>
        <rFont val="Calibri"/>
        <family val="2"/>
        <charset val="204"/>
        <scheme val="minor"/>
      </rPr>
      <t>0640</t>
    </r>
    <r>
      <rPr>
        <sz val="14"/>
        <rFont val="Calibri"/>
        <family val="2"/>
        <charset val="204"/>
        <scheme val="minor"/>
      </rPr>
      <t>-65Х</t>
    </r>
  </si>
  <si>
    <r>
      <t>LE-СКУ-22-160-</t>
    </r>
    <r>
      <rPr>
        <b/>
        <sz val="14"/>
        <color theme="1"/>
        <rFont val="Calibri"/>
        <family val="2"/>
        <charset val="204"/>
        <scheme val="minor"/>
      </rPr>
      <t>0432</t>
    </r>
    <r>
      <rPr>
        <sz val="14"/>
        <color theme="1"/>
        <rFont val="Calibri"/>
        <family val="2"/>
        <charset val="204"/>
        <scheme val="minor"/>
      </rPr>
      <t>-65Д</t>
    </r>
  </si>
  <si>
    <r>
      <t>LE-СКУ-22-110-</t>
    </r>
    <r>
      <rPr>
        <b/>
        <sz val="14"/>
        <color theme="1"/>
        <rFont val="Calibri"/>
        <family val="2"/>
        <charset val="204"/>
        <scheme val="minor"/>
      </rPr>
      <t>0260</t>
    </r>
    <r>
      <rPr>
        <sz val="14"/>
        <color theme="1"/>
        <rFont val="Calibri"/>
        <family val="2"/>
        <charset val="204"/>
        <scheme val="minor"/>
      </rPr>
      <t>-65Д</t>
    </r>
  </si>
  <si>
    <r>
      <t>LE-СПО-03-040-</t>
    </r>
    <r>
      <rPr>
        <b/>
        <sz val="14"/>
        <color theme="1"/>
        <rFont val="Calibri"/>
        <family val="2"/>
        <charset val="204"/>
        <scheme val="minor"/>
      </rPr>
      <t>0486</t>
    </r>
    <r>
      <rPr>
        <sz val="14"/>
        <color theme="1"/>
        <rFont val="Calibri"/>
        <family val="2"/>
        <charset val="204"/>
        <scheme val="minor"/>
      </rPr>
      <t>-20Х</t>
    </r>
  </si>
  <si>
    <r>
      <t>LE-СПО-03-050-</t>
    </r>
    <r>
      <rPr>
        <b/>
        <sz val="14"/>
        <color theme="1"/>
        <rFont val="Calibri"/>
        <family val="2"/>
        <charset val="204"/>
        <scheme val="minor"/>
      </rPr>
      <t>0462</t>
    </r>
    <r>
      <rPr>
        <sz val="14"/>
        <color theme="1"/>
        <rFont val="Calibri"/>
        <family val="2"/>
        <charset val="204"/>
        <scheme val="minor"/>
      </rPr>
      <t>-20Т</t>
    </r>
  </si>
  <si>
    <r>
      <t>LE-СПО-03-050-</t>
    </r>
    <r>
      <rPr>
        <b/>
        <sz val="14"/>
        <color theme="1"/>
        <rFont val="Calibri"/>
        <family val="2"/>
        <charset val="204"/>
        <scheme val="minor"/>
      </rPr>
      <t>0461</t>
    </r>
    <r>
      <rPr>
        <sz val="14"/>
        <color theme="1"/>
        <rFont val="Calibri"/>
        <family val="2"/>
        <charset val="204"/>
        <scheme val="minor"/>
      </rPr>
      <t>-20Д</t>
    </r>
  </si>
  <si>
    <r>
      <t>LE-СПО-03-050-</t>
    </r>
    <r>
      <rPr>
        <b/>
        <sz val="14"/>
        <color theme="1"/>
        <rFont val="Calibri"/>
        <family val="2"/>
        <charset val="204"/>
        <scheme val="minor"/>
      </rPr>
      <t>0460</t>
    </r>
    <r>
      <rPr>
        <sz val="14"/>
        <color theme="1"/>
        <rFont val="Calibri"/>
        <family val="2"/>
        <charset val="204"/>
        <scheme val="minor"/>
      </rPr>
      <t>-20Т</t>
    </r>
  </si>
  <si>
    <r>
      <t>LE-СПО-03-050-</t>
    </r>
    <r>
      <rPr>
        <b/>
        <sz val="14"/>
        <color theme="1"/>
        <rFont val="Calibri"/>
        <family val="2"/>
        <charset val="204"/>
        <scheme val="minor"/>
      </rPr>
      <t>0459</t>
    </r>
    <r>
      <rPr>
        <sz val="14"/>
        <color theme="1"/>
        <rFont val="Calibri"/>
        <family val="2"/>
        <charset val="204"/>
        <scheme val="minor"/>
      </rPr>
      <t>-20Д</t>
    </r>
  </si>
  <si>
    <r>
      <t>LE-СПО-03-050-</t>
    </r>
    <r>
      <rPr>
        <b/>
        <sz val="14"/>
        <color theme="1"/>
        <rFont val="Calibri"/>
        <family val="2"/>
        <charset val="204"/>
        <scheme val="minor"/>
      </rPr>
      <t>0485</t>
    </r>
    <r>
      <rPr>
        <sz val="14"/>
        <color theme="1"/>
        <rFont val="Calibri"/>
        <family val="2"/>
        <charset val="204"/>
        <scheme val="minor"/>
      </rPr>
      <t>-20Х</t>
    </r>
  </si>
  <si>
    <r>
      <t>LE-СПО-03-040-</t>
    </r>
    <r>
      <rPr>
        <b/>
        <sz val="14"/>
        <color theme="1"/>
        <rFont val="Calibri"/>
        <family val="2"/>
        <charset val="204"/>
        <scheme val="minor"/>
      </rPr>
      <t>0484</t>
    </r>
    <r>
      <rPr>
        <sz val="14"/>
        <color theme="1"/>
        <rFont val="Calibri"/>
        <family val="2"/>
        <charset val="204"/>
        <scheme val="minor"/>
      </rPr>
      <t>-20Х</t>
    </r>
  </si>
  <si>
    <r>
      <t>LE-СПО-03-020-</t>
    </r>
    <r>
      <rPr>
        <b/>
        <sz val="14"/>
        <color theme="1"/>
        <rFont val="Calibri"/>
        <family val="2"/>
        <charset val="204"/>
        <scheme val="minor"/>
      </rPr>
      <t>0458</t>
    </r>
    <r>
      <rPr>
        <sz val="14"/>
        <color theme="1"/>
        <rFont val="Calibri"/>
        <family val="2"/>
        <charset val="204"/>
        <scheme val="minor"/>
      </rPr>
      <t>-20Т</t>
    </r>
  </si>
  <si>
    <r>
      <t>LE-СПО-03-020-</t>
    </r>
    <r>
      <rPr>
        <b/>
        <sz val="14"/>
        <color theme="1"/>
        <rFont val="Calibri"/>
        <family val="2"/>
        <charset val="204"/>
        <scheme val="minor"/>
      </rPr>
      <t>0456</t>
    </r>
    <r>
      <rPr>
        <sz val="14"/>
        <color theme="1"/>
        <rFont val="Calibri"/>
        <family val="2"/>
        <charset val="204"/>
        <scheme val="minor"/>
      </rPr>
      <t>-20Т</t>
    </r>
  </si>
  <si>
    <r>
      <t>LE-СПО-03-020-</t>
    </r>
    <r>
      <rPr>
        <b/>
        <sz val="14"/>
        <color theme="1"/>
        <rFont val="Calibri"/>
        <family val="2"/>
        <charset val="204"/>
        <scheme val="minor"/>
      </rPr>
      <t>0455</t>
    </r>
    <r>
      <rPr>
        <sz val="14"/>
        <color theme="1"/>
        <rFont val="Calibri"/>
        <family val="2"/>
        <charset val="204"/>
        <scheme val="minor"/>
      </rPr>
      <t>-20Д</t>
    </r>
  </si>
  <si>
    <r>
      <t>LE-СПО-03-020-</t>
    </r>
    <r>
      <rPr>
        <b/>
        <sz val="14"/>
        <color theme="1"/>
        <rFont val="Calibri"/>
        <family val="2"/>
        <charset val="204"/>
        <scheme val="minor"/>
      </rPr>
      <t>0517</t>
    </r>
    <r>
      <rPr>
        <sz val="14"/>
        <color theme="1"/>
        <rFont val="Calibri"/>
        <family val="2"/>
        <charset val="204"/>
        <scheme val="minor"/>
      </rPr>
      <t>-20Х</t>
    </r>
  </si>
  <si>
    <r>
      <t>LE-СВО-03-020-</t>
    </r>
    <r>
      <rPr>
        <b/>
        <sz val="14"/>
        <color theme="1"/>
        <rFont val="Calibri"/>
        <family val="2"/>
        <charset val="204"/>
        <scheme val="minor"/>
      </rPr>
      <t>0496</t>
    </r>
    <r>
      <rPr>
        <sz val="14"/>
        <color theme="1"/>
        <rFont val="Calibri"/>
        <family val="2"/>
        <charset val="204"/>
        <scheme val="minor"/>
      </rPr>
      <t>-20Д</t>
    </r>
  </si>
  <si>
    <r>
      <t>LE-СВО-03-020-</t>
    </r>
    <r>
      <rPr>
        <b/>
        <sz val="14"/>
        <color theme="1"/>
        <rFont val="Calibri"/>
        <family val="2"/>
        <charset val="204"/>
        <scheme val="minor"/>
      </rPr>
      <t>0495</t>
    </r>
    <r>
      <rPr>
        <sz val="14"/>
        <color theme="1"/>
        <rFont val="Calibri"/>
        <family val="2"/>
        <charset val="204"/>
        <scheme val="minor"/>
      </rPr>
      <t>-20Т</t>
    </r>
  </si>
  <si>
    <r>
      <t>LE-СВО-03-020-</t>
    </r>
    <r>
      <rPr>
        <b/>
        <sz val="14"/>
        <color theme="1"/>
        <rFont val="Calibri"/>
        <family val="2"/>
        <charset val="204"/>
        <scheme val="minor"/>
      </rPr>
      <t>0494</t>
    </r>
    <r>
      <rPr>
        <sz val="14"/>
        <color theme="1"/>
        <rFont val="Calibri"/>
        <family val="2"/>
        <charset val="204"/>
        <scheme val="minor"/>
      </rPr>
      <t>-20Д</t>
    </r>
  </si>
  <si>
    <r>
      <t>LE-СВО-03-020-</t>
    </r>
    <r>
      <rPr>
        <b/>
        <sz val="14"/>
        <color theme="1"/>
        <rFont val="Calibri"/>
        <family val="2"/>
        <charset val="204"/>
        <scheme val="minor"/>
      </rPr>
      <t>0518</t>
    </r>
    <r>
      <rPr>
        <sz val="14"/>
        <color theme="1"/>
        <rFont val="Calibri"/>
        <family val="2"/>
        <charset val="204"/>
        <scheme val="minor"/>
      </rPr>
      <t>-20Х</t>
    </r>
  </si>
  <si>
    <r>
      <t>LE-СВО-03-050-</t>
    </r>
    <r>
      <rPr>
        <b/>
        <sz val="14"/>
        <color theme="1"/>
        <rFont val="Calibri"/>
        <family val="2"/>
        <charset val="204"/>
        <scheme val="minor"/>
      </rPr>
      <t>0366</t>
    </r>
    <r>
      <rPr>
        <sz val="14"/>
        <color theme="1"/>
        <rFont val="Calibri"/>
        <family val="2"/>
        <charset val="204"/>
        <scheme val="minor"/>
      </rPr>
      <t>-20Т</t>
    </r>
  </si>
  <si>
    <r>
      <t>LE-СВО-03-050-</t>
    </r>
    <r>
      <rPr>
        <b/>
        <sz val="14"/>
        <color theme="1"/>
        <rFont val="Calibri"/>
        <family val="2"/>
        <charset val="204"/>
        <scheme val="minor"/>
      </rPr>
      <t>0365</t>
    </r>
    <r>
      <rPr>
        <sz val="14"/>
        <color theme="1"/>
        <rFont val="Calibri"/>
        <family val="2"/>
        <charset val="204"/>
        <scheme val="minor"/>
      </rPr>
      <t>-20Д</t>
    </r>
  </si>
  <si>
    <r>
      <t>LE-СВО-03-050-</t>
    </r>
    <r>
      <rPr>
        <b/>
        <sz val="14"/>
        <color theme="1"/>
        <rFont val="Calibri"/>
        <family val="2"/>
        <charset val="204"/>
        <scheme val="minor"/>
      </rPr>
      <t>0362</t>
    </r>
    <r>
      <rPr>
        <sz val="14"/>
        <color theme="1"/>
        <rFont val="Calibri"/>
        <family val="2"/>
        <charset val="204"/>
        <scheme val="minor"/>
      </rPr>
      <t>-20Т</t>
    </r>
  </si>
  <si>
    <r>
      <t>LE-СВО-03-050-</t>
    </r>
    <r>
      <rPr>
        <b/>
        <sz val="14"/>
        <color theme="1"/>
        <rFont val="Calibri"/>
        <family val="2"/>
        <charset val="204"/>
        <scheme val="minor"/>
      </rPr>
      <t>0361</t>
    </r>
    <r>
      <rPr>
        <sz val="14"/>
        <color theme="1"/>
        <rFont val="Calibri"/>
        <family val="2"/>
        <charset val="204"/>
        <scheme val="minor"/>
      </rPr>
      <t>-20Д</t>
    </r>
  </si>
  <si>
    <r>
      <t>LE-СВО-03-050-</t>
    </r>
    <r>
      <rPr>
        <b/>
        <sz val="14"/>
        <color theme="1"/>
        <rFont val="Calibri"/>
        <family val="2"/>
        <charset val="204"/>
        <scheme val="minor"/>
      </rPr>
      <t>0492</t>
    </r>
    <r>
      <rPr>
        <sz val="14"/>
        <color theme="1"/>
        <rFont val="Calibri"/>
        <family val="2"/>
        <charset val="204"/>
        <scheme val="minor"/>
      </rPr>
      <t>-20Х</t>
    </r>
  </si>
  <si>
    <r>
      <t>LE-СВО-03-040-</t>
    </r>
    <r>
      <rPr>
        <b/>
        <sz val="14"/>
        <color theme="1"/>
        <rFont val="Calibri"/>
        <family val="2"/>
        <charset val="204"/>
        <scheme val="minor"/>
      </rPr>
      <t>0480</t>
    </r>
    <r>
      <rPr>
        <sz val="14"/>
        <color theme="1"/>
        <rFont val="Calibri"/>
        <family val="2"/>
        <charset val="204"/>
        <scheme val="minor"/>
      </rPr>
      <t>-20Х</t>
    </r>
  </si>
  <si>
    <r>
      <t>LE-СВО-02-050-</t>
    </r>
    <r>
      <rPr>
        <b/>
        <sz val="14"/>
        <color theme="1"/>
        <rFont val="Calibri"/>
        <family val="2"/>
        <charset val="204"/>
        <scheme val="minor"/>
      </rPr>
      <t>0479</t>
    </r>
    <r>
      <rPr>
        <sz val="14"/>
        <color theme="1"/>
        <rFont val="Calibri"/>
        <family val="2"/>
        <charset val="204"/>
        <scheme val="minor"/>
      </rPr>
      <t>-40Х</t>
    </r>
  </si>
  <si>
    <r>
      <t>LE-СВО-02-050-</t>
    </r>
    <r>
      <rPr>
        <b/>
        <sz val="14"/>
        <color theme="1"/>
        <rFont val="Calibri"/>
        <family val="2"/>
        <charset val="204"/>
        <scheme val="minor"/>
      </rPr>
      <t>0478</t>
    </r>
    <r>
      <rPr>
        <sz val="14"/>
        <color theme="1"/>
        <rFont val="Calibri"/>
        <family val="2"/>
        <charset val="204"/>
        <scheme val="minor"/>
      </rPr>
      <t>-40Х</t>
    </r>
  </si>
  <si>
    <r>
      <t>LE-СВО-02-040-</t>
    </r>
    <r>
      <rPr>
        <b/>
        <sz val="14"/>
        <color theme="1"/>
        <rFont val="Calibri"/>
        <family val="2"/>
        <charset val="204"/>
        <scheme val="minor"/>
      </rPr>
      <t>0477</t>
    </r>
    <r>
      <rPr>
        <sz val="14"/>
        <color theme="1"/>
        <rFont val="Calibri"/>
        <family val="2"/>
        <charset val="204"/>
        <scheme val="minor"/>
      </rPr>
      <t>-40Х</t>
    </r>
  </si>
  <si>
    <r>
      <t>LE-СВО-02-040-</t>
    </r>
    <r>
      <rPr>
        <b/>
        <sz val="14"/>
        <color theme="1"/>
        <rFont val="Calibri"/>
        <family val="2"/>
        <charset val="204"/>
        <scheme val="minor"/>
      </rPr>
      <t>0476</t>
    </r>
    <r>
      <rPr>
        <sz val="14"/>
        <color theme="1"/>
        <rFont val="Calibri"/>
        <family val="2"/>
        <charset val="204"/>
        <scheme val="minor"/>
      </rPr>
      <t>-40Х</t>
    </r>
  </si>
  <si>
    <r>
      <t>LE-СВО-04-033-</t>
    </r>
    <r>
      <rPr>
        <b/>
        <sz val="14"/>
        <color theme="1"/>
        <rFont val="Calibri"/>
        <family val="2"/>
        <charset val="204"/>
        <scheme val="minor"/>
      </rPr>
      <t>0054</t>
    </r>
    <r>
      <rPr>
        <sz val="14"/>
        <color theme="1"/>
        <rFont val="Calibri"/>
        <family val="2"/>
        <charset val="204"/>
        <scheme val="minor"/>
      </rPr>
      <t>-20Д+LE</t>
    </r>
    <r>
      <rPr>
        <b/>
        <sz val="14"/>
        <color theme="1"/>
        <rFont val="Calibri"/>
        <family val="2"/>
        <charset val="204"/>
        <scheme val="minor"/>
      </rPr>
      <t>0629</t>
    </r>
  </si>
  <si>
    <r>
      <t>LE-СВО-04-033-</t>
    </r>
    <r>
      <rPr>
        <b/>
        <sz val="14"/>
        <color theme="1"/>
        <rFont val="Calibri"/>
        <family val="2"/>
        <charset val="204"/>
        <scheme val="minor"/>
      </rPr>
      <t>0055</t>
    </r>
    <r>
      <rPr>
        <sz val="14"/>
        <color theme="1"/>
        <rFont val="Calibri"/>
        <family val="2"/>
        <charset val="204"/>
        <scheme val="minor"/>
      </rPr>
      <t>-20Т+LE</t>
    </r>
    <r>
      <rPr>
        <b/>
        <sz val="14"/>
        <color theme="1"/>
        <rFont val="Calibri"/>
        <family val="2"/>
        <charset val="204"/>
        <scheme val="minor"/>
      </rPr>
      <t>0629</t>
    </r>
  </si>
  <si>
    <r>
      <t>LE-СВО-04-033-</t>
    </r>
    <r>
      <rPr>
        <b/>
        <sz val="14"/>
        <color theme="1"/>
        <rFont val="Calibri"/>
        <family val="2"/>
        <charset val="204"/>
        <scheme val="minor"/>
      </rPr>
      <t>0060</t>
    </r>
    <r>
      <rPr>
        <sz val="14"/>
        <color theme="1"/>
        <rFont val="Calibri"/>
        <family val="2"/>
        <charset val="204"/>
        <scheme val="minor"/>
      </rPr>
      <t>-20Д+LE</t>
    </r>
    <r>
      <rPr>
        <b/>
        <sz val="14"/>
        <color theme="1"/>
        <rFont val="Calibri"/>
        <family val="2"/>
        <charset val="204"/>
        <scheme val="minor"/>
      </rPr>
      <t>0629</t>
    </r>
  </si>
  <si>
    <r>
      <t>LE-СВО-04-033-</t>
    </r>
    <r>
      <rPr>
        <b/>
        <sz val="14"/>
        <color theme="1"/>
        <rFont val="Calibri"/>
        <family val="2"/>
        <charset val="204"/>
        <scheme val="minor"/>
      </rPr>
      <t>0061</t>
    </r>
    <r>
      <rPr>
        <sz val="14"/>
        <color theme="1"/>
        <rFont val="Calibri"/>
        <family val="2"/>
        <charset val="204"/>
        <scheme val="minor"/>
      </rPr>
      <t>-20Т+LE</t>
    </r>
    <r>
      <rPr>
        <b/>
        <sz val="14"/>
        <color theme="1"/>
        <rFont val="Calibri"/>
        <family val="2"/>
        <charset val="204"/>
        <scheme val="minor"/>
      </rPr>
      <t>0629</t>
    </r>
  </si>
  <si>
    <r>
      <t>LE-СПО-10-010-</t>
    </r>
    <r>
      <rPr>
        <b/>
        <sz val="14"/>
        <rFont val="Calibri"/>
        <family val="2"/>
        <charset val="204"/>
        <scheme val="minor"/>
      </rPr>
      <t>0621</t>
    </r>
    <r>
      <rPr>
        <sz val="14"/>
        <rFont val="Calibri"/>
        <family val="2"/>
        <charset val="204"/>
        <scheme val="minor"/>
      </rPr>
      <t>-40Д</t>
    </r>
  </si>
  <si>
    <t>нет</t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</si>
  <si>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0740</t>
    </r>
    <r>
      <rPr>
        <sz val="14"/>
        <color theme="1"/>
        <rFont val="Calibri"/>
        <family val="2"/>
        <charset val="204"/>
        <scheme val="minor"/>
      </rPr>
      <t>-20Д
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</si>
  <si>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0741</t>
    </r>
    <r>
      <rPr>
        <sz val="14"/>
        <color theme="1"/>
        <rFont val="Calibri"/>
        <family val="2"/>
        <charset val="204"/>
        <scheme val="minor"/>
      </rPr>
      <t>-20Т
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</si>
  <si>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0736</t>
    </r>
    <r>
      <rPr>
        <sz val="14"/>
        <color theme="1"/>
        <rFont val="Calibri"/>
        <family val="2"/>
        <charset val="204"/>
        <scheme val="minor"/>
      </rPr>
      <t>-20Д
одиночный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</si>
  <si>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0737</t>
    </r>
    <r>
      <rPr>
        <sz val="14"/>
        <color theme="1"/>
        <rFont val="Calibri"/>
        <family val="2"/>
        <charset val="204"/>
        <scheme val="minor"/>
      </rPr>
      <t>-20Т
одиночный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</si>
  <si>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0734</t>
    </r>
    <r>
      <rPr>
        <sz val="14"/>
        <color theme="1"/>
        <rFont val="Calibri"/>
        <family val="2"/>
        <charset val="204"/>
        <scheme val="minor"/>
      </rPr>
      <t>-20Д
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</si>
  <si>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0735</t>
    </r>
    <r>
      <rPr>
        <sz val="14"/>
        <color theme="1"/>
        <rFont val="Calibri"/>
        <family val="2"/>
        <charset val="204"/>
        <scheme val="minor"/>
      </rPr>
      <t>-20Т
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</si>
  <si>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0738</t>
    </r>
    <r>
      <rPr>
        <sz val="14"/>
        <color theme="1"/>
        <rFont val="Calibri"/>
        <family val="2"/>
        <charset val="204"/>
        <scheme val="minor"/>
      </rPr>
      <t>-20Д
одиночный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</si>
  <si>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0739</t>
    </r>
    <r>
      <rPr>
        <sz val="14"/>
        <color theme="1"/>
        <rFont val="Calibri"/>
        <family val="2"/>
        <charset val="204"/>
        <scheme val="minor"/>
      </rPr>
      <t>-20Т
одиночный</t>
    </r>
  </si>
  <si>
    <r>
      <t>LE-ССО-14-055-</t>
    </r>
    <r>
      <rPr>
        <b/>
        <sz val="14"/>
        <color theme="1"/>
        <rFont val="Calibri"/>
        <family val="2"/>
        <charset val="204"/>
        <scheme val="minor"/>
      </rPr>
      <t>0728</t>
    </r>
    <r>
      <rPr>
        <sz val="14"/>
        <color theme="1"/>
        <rFont val="Calibri"/>
        <family val="2"/>
        <charset val="204"/>
        <scheme val="minor"/>
      </rPr>
      <t>-20Д</t>
    </r>
  </si>
  <si>
    <r>
      <t>LE-ССО-14-055-</t>
    </r>
    <r>
      <rPr>
        <b/>
        <sz val="14"/>
        <color theme="1"/>
        <rFont val="Calibri"/>
        <family val="2"/>
        <charset val="204"/>
        <scheme val="minor"/>
      </rPr>
      <t>0727</t>
    </r>
    <r>
      <rPr>
        <sz val="14"/>
        <color theme="1"/>
        <rFont val="Calibri"/>
        <family val="2"/>
        <charset val="204"/>
        <scheme val="minor"/>
      </rPr>
      <t>-20Т</t>
    </r>
  </si>
  <si>
    <r>
      <t>LE-ССО-14-055-</t>
    </r>
    <r>
      <rPr>
        <b/>
        <sz val="14"/>
        <color theme="1"/>
        <rFont val="Calibri"/>
        <family val="2"/>
        <charset val="204"/>
        <scheme val="minor"/>
      </rPr>
      <t>0730</t>
    </r>
    <r>
      <rPr>
        <sz val="14"/>
        <color theme="1"/>
        <rFont val="Calibri"/>
        <family val="2"/>
        <charset val="204"/>
        <scheme val="minor"/>
      </rPr>
      <t>-20Д</t>
    </r>
  </si>
  <si>
    <r>
      <t>LE-ССО-14-055-</t>
    </r>
    <r>
      <rPr>
        <b/>
        <sz val="14"/>
        <color theme="1"/>
        <rFont val="Calibri"/>
        <family val="2"/>
        <charset val="204"/>
        <scheme val="minor"/>
      </rPr>
      <t>0729</t>
    </r>
    <r>
      <rPr>
        <sz val="14"/>
        <color theme="1"/>
        <rFont val="Calibri"/>
        <family val="2"/>
        <charset val="204"/>
        <scheme val="minor"/>
      </rPr>
      <t>-20Т</t>
    </r>
  </si>
  <si>
    <r>
      <t>LE-ССО-14-055-</t>
    </r>
    <r>
      <rPr>
        <b/>
        <sz val="14"/>
        <color theme="1"/>
        <rFont val="Calibri"/>
        <family val="2"/>
        <charset val="204"/>
        <scheme val="minor"/>
      </rPr>
      <t>0732</t>
    </r>
    <r>
      <rPr>
        <sz val="14"/>
        <color theme="1"/>
        <rFont val="Calibri"/>
        <family val="2"/>
        <charset val="204"/>
        <scheme val="minor"/>
      </rPr>
      <t>-20Д</t>
    </r>
  </si>
  <si>
    <r>
      <t>LE-ССО-14-055-</t>
    </r>
    <r>
      <rPr>
        <b/>
        <sz val="14"/>
        <color theme="1"/>
        <rFont val="Calibri"/>
        <family val="2"/>
        <charset val="204"/>
        <scheme val="minor"/>
      </rPr>
      <t>0731</t>
    </r>
    <r>
      <rPr>
        <sz val="14"/>
        <color theme="1"/>
        <rFont val="Calibri"/>
        <family val="2"/>
        <charset val="204"/>
        <scheme val="minor"/>
      </rPr>
      <t>-20Т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</si>
  <si>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0722</t>
    </r>
    <r>
      <rPr>
        <sz val="14"/>
        <color theme="1"/>
        <rFont val="Calibri"/>
        <family val="2"/>
        <charset val="204"/>
        <scheme val="minor"/>
      </rPr>
      <t>-20Д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</si>
  <si>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0733</t>
    </r>
    <r>
      <rPr>
        <sz val="14"/>
        <color theme="1"/>
        <rFont val="Calibri"/>
        <family val="2"/>
        <charset val="204"/>
        <scheme val="minor"/>
      </rPr>
      <t>-20Т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</si>
  <si>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0724</t>
    </r>
    <r>
      <rPr>
        <sz val="14"/>
        <color theme="1"/>
        <rFont val="Calibri"/>
        <family val="2"/>
        <charset val="204"/>
        <scheme val="minor"/>
      </rPr>
      <t>-20Д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</si>
  <si>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0723</t>
    </r>
    <r>
      <rPr>
        <sz val="14"/>
        <color theme="1"/>
        <rFont val="Calibri"/>
        <family val="2"/>
        <charset val="204"/>
        <scheme val="minor"/>
      </rPr>
      <t>-20Т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</si>
  <si>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0726</t>
    </r>
    <r>
      <rPr>
        <sz val="14"/>
        <color theme="1"/>
        <rFont val="Calibri"/>
        <family val="2"/>
        <charset val="204"/>
        <scheme val="minor"/>
      </rPr>
      <t>-20Д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</si>
  <si>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0725</t>
    </r>
    <r>
      <rPr>
        <sz val="14"/>
        <color theme="1"/>
        <rFont val="Calibri"/>
        <family val="2"/>
        <charset val="204"/>
        <scheme val="minor"/>
      </rPr>
      <t>-20Т</t>
    </r>
  </si>
  <si>
    <r>
      <t>LE-ССО-14-028-</t>
    </r>
    <r>
      <rPr>
        <b/>
        <sz val="14"/>
        <color theme="1"/>
        <rFont val="Calibri"/>
        <family val="2"/>
        <charset val="204"/>
        <scheme val="minor"/>
      </rPr>
      <t>0748</t>
    </r>
    <r>
      <rPr>
        <sz val="14"/>
        <color theme="1"/>
        <rFont val="Calibri"/>
        <family val="2"/>
        <charset val="204"/>
        <scheme val="minor"/>
      </rPr>
      <t>-20Д</t>
    </r>
  </si>
  <si>
    <r>
      <t>LE-ССО-14-028-</t>
    </r>
    <r>
      <rPr>
        <b/>
        <sz val="14"/>
        <color theme="1"/>
        <rFont val="Calibri"/>
        <family val="2"/>
        <charset val="204"/>
        <scheme val="minor"/>
      </rPr>
      <t>0747</t>
    </r>
    <r>
      <rPr>
        <sz val="14"/>
        <color theme="1"/>
        <rFont val="Calibri"/>
        <family val="2"/>
        <charset val="204"/>
        <scheme val="minor"/>
      </rPr>
      <t>-20Т</t>
    </r>
  </si>
  <si>
    <r>
      <t>LE-ССО-14-028-</t>
    </r>
    <r>
      <rPr>
        <b/>
        <sz val="14"/>
        <color theme="1"/>
        <rFont val="Calibri"/>
        <family val="2"/>
        <charset val="204"/>
        <scheme val="minor"/>
      </rPr>
      <t>0750</t>
    </r>
    <r>
      <rPr>
        <sz val="14"/>
        <color theme="1"/>
        <rFont val="Calibri"/>
        <family val="2"/>
        <charset val="204"/>
        <scheme val="minor"/>
      </rPr>
      <t>-20Д</t>
    </r>
  </si>
  <si>
    <r>
      <t>LE-ССО-14-028-</t>
    </r>
    <r>
      <rPr>
        <b/>
        <sz val="14"/>
        <color theme="1"/>
        <rFont val="Calibri"/>
        <family val="2"/>
        <charset val="204"/>
        <scheme val="minor"/>
      </rPr>
      <t>0749</t>
    </r>
    <r>
      <rPr>
        <sz val="14"/>
        <color theme="1"/>
        <rFont val="Calibri"/>
        <family val="2"/>
        <charset val="204"/>
        <scheme val="minor"/>
      </rPr>
      <t>-20Т</t>
    </r>
  </si>
  <si>
    <r>
      <t>LE-ССО-14-028-</t>
    </r>
    <r>
      <rPr>
        <b/>
        <sz val="14"/>
        <color theme="1"/>
        <rFont val="Calibri"/>
        <family val="2"/>
        <charset val="204"/>
        <scheme val="minor"/>
      </rPr>
      <t>0752</t>
    </r>
    <r>
      <rPr>
        <sz val="14"/>
        <color theme="1"/>
        <rFont val="Calibri"/>
        <family val="2"/>
        <charset val="204"/>
        <scheme val="minor"/>
      </rPr>
      <t>-20Д</t>
    </r>
  </si>
  <si>
    <r>
      <t>LE-ССО-14-028-</t>
    </r>
    <r>
      <rPr>
        <b/>
        <sz val="14"/>
        <color theme="1"/>
        <rFont val="Calibri"/>
        <family val="2"/>
        <charset val="204"/>
        <scheme val="minor"/>
      </rPr>
      <t>0751</t>
    </r>
    <r>
      <rPr>
        <sz val="14"/>
        <color theme="1"/>
        <rFont val="Calibri"/>
        <family val="2"/>
        <charset val="204"/>
        <scheme val="minor"/>
      </rPr>
      <t>-20Т</t>
    </r>
  </si>
  <si>
    <r>
      <t>LE-СКУ-22-200-</t>
    </r>
    <r>
      <rPr>
        <b/>
        <sz val="14"/>
        <color theme="1"/>
        <rFont val="Calibri"/>
        <family val="2"/>
        <charset val="204"/>
        <scheme val="minor"/>
      </rPr>
      <t>0527</t>
    </r>
    <r>
      <rPr>
        <sz val="14"/>
        <color theme="1"/>
        <rFont val="Calibri"/>
        <family val="2"/>
        <charset val="204"/>
        <scheme val="minor"/>
      </rPr>
      <t>-65Х</t>
    </r>
  </si>
  <si>
    <r>
      <t>LE-СБУ-22-200-</t>
    </r>
    <r>
      <rPr>
        <b/>
        <sz val="14"/>
        <rFont val="Calibri"/>
        <family val="2"/>
        <charset val="204"/>
        <scheme val="minor"/>
      </rPr>
      <t>0641</t>
    </r>
    <r>
      <rPr>
        <sz val="14"/>
        <rFont val="Calibri"/>
        <family val="2"/>
        <charset val="204"/>
        <scheme val="minor"/>
      </rPr>
      <t>-65Х</t>
    </r>
  </si>
  <si>
    <r>
      <t>LE-СБУ-22-200-</t>
    </r>
    <r>
      <rPr>
        <b/>
        <sz val="14"/>
        <rFont val="Calibri"/>
        <family val="2"/>
        <charset val="204"/>
        <scheme val="minor"/>
      </rPr>
      <t>0643</t>
    </r>
    <r>
      <rPr>
        <sz val="14"/>
        <rFont val="Calibri"/>
        <family val="2"/>
        <charset val="204"/>
        <scheme val="minor"/>
      </rPr>
      <t>-65Х</t>
    </r>
  </si>
  <si>
    <r>
      <t>LE-СБУ-22-050-</t>
    </r>
    <r>
      <rPr>
        <b/>
        <sz val="14"/>
        <rFont val="Calibri"/>
        <family val="2"/>
        <charset val="204"/>
        <scheme val="minor"/>
      </rPr>
      <t>0644</t>
    </r>
    <r>
      <rPr>
        <sz val="14"/>
        <rFont val="Calibri"/>
        <family val="2"/>
        <charset val="204"/>
        <scheme val="minor"/>
      </rPr>
      <t>-65Х</t>
    </r>
  </si>
  <si>
    <r>
      <t>LE-СБУ-22-200-</t>
    </r>
    <r>
      <rPr>
        <b/>
        <sz val="14"/>
        <rFont val="Calibri"/>
        <family val="2"/>
        <charset val="204"/>
        <scheme val="minor"/>
      </rPr>
      <t>0645</t>
    </r>
    <r>
      <rPr>
        <sz val="14"/>
        <rFont val="Calibri"/>
        <family val="2"/>
        <charset val="204"/>
        <scheme val="minor"/>
      </rPr>
      <t>-65Х</t>
    </r>
  </si>
  <si>
    <t>LE0757</t>
  </si>
  <si>
    <t>6100/Х</t>
  </si>
  <si>
    <t>410х202х95</t>
  </si>
  <si>
    <t>9100/Х</t>
  </si>
  <si>
    <t>12200/Х</t>
  </si>
  <si>
    <t>18150/Х</t>
  </si>
  <si>
    <t>512х202х95</t>
  </si>
  <si>
    <t>24200/Х</t>
  </si>
  <si>
    <t>Световой поток  lm,/ цветовая температура</t>
  </si>
  <si>
    <t>Степень
защиты,IP</t>
  </si>
  <si>
    <t>Доп. характеристики</t>
  </si>
  <si>
    <t>Габаритные
размеры,
мм</t>
  </si>
  <si>
    <t xml:space="preserve">Потребляемая мощность, Вт </t>
  </si>
  <si>
    <t>Вес, кг</t>
  </si>
  <si>
    <t>3100/Х</t>
  </si>
  <si>
    <t>3000/Д</t>
  </si>
  <si>
    <t>2900/Т</t>
  </si>
  <si>
    <t>3000/Х</t>
  </si>
  <si>
    <t>2900/Д</t>
  </si>
  <si>
    <t>2800/Т</t>
  </si>
  <si>
    <t>3800/Х</t>
  </si>
  <si>
    <t>3700/Д</t>
  </si>
  <si>
    <t>3600/Т</t>
  </si>
  <si>
    <t>3600/Д</t>
  </si>
  <si>
    <t>3500/Т</t>
  </si>
  <si>
    <t>2300/Д</t>
  </si>
  <si>
    <t>2200/Т</t>
  </si>
  <si>
    <t>2100/Т</t>
  </si>
  <si>
    <t>1600/Х</t>
  </si>
  <si>
    <t>1500/Д</t>
  </si>
  <si>
    <t>1500/Х</t>
  </si>
  <si>
    <t>1400/Д</t>
  </si>
  <si>
    <t>1300/Т</t>
  </si>
  <si>
    <t>1197х597х40</t>
  </si>
  <si>
    <t>5800/Х</t>
  </si>
  <si>
    <t>5700/Д</t>
  </si>
  <si>
    <t>595,5х595,5х65</t>
  </si>
  <si>
    <t>300х598х40</t>
  </si>
  <si>
    <t>1400/Т</t>
  </si>
  <si>
    <t>598х592х40</t>
  </si>
  <si>
    <t>211х211х123,5</t>
  </si>
  <si>
    <t>2200/Д</t>
  </si>
  <si>
    <t>211х611х99,8</t>
  </si>
  <si>
    <t>3150/Д</t>
  </si>
  <si>
    <t>3200/Х</t>
  </si>
  <si>
    <t>1115х140х65</t>
  </si>
  <si>
    <t>3160/Д</t>
  </si>
  <si>
    <t>3000/Т</t>
  </si>
  <si>
    <t>3300/Д</t>
  </si>
  <si>
    <t>3100/Т</t>
  </si>
  <si>
    <t>3200/Д</t>
  </si>
  <si>
    <t>5300/Д</t>
  </si>
  <si>
    <t>5100/Т</t>
  </si>
  <si>
    <t>3850/Д</t>
  </si>
  <si>
    <t>3700/Т</t>
  </si>
  <si>
    <t>2700/Д</t>
  </si>
  <si>
    <t>2500/Т</t>
  </si>
  <si>
    <t>3300/Х</t>
  </si>
  <si>
    <t>1000х160х65</t>
  </si>
  <si>
    <t>2000/Т</t>
  </si>
  <si>
    <t>527х132х156</t>
  </si>
  <si>
    <t>1400/Х</t>
  </si>
  <si>
    <t>1027х132х156</t>
  </si>
  <si>
    <t>2900/Х</t>
  </si>
  <si>
    <t>4500/Х</t>
  </si>
  <si>
    <t>4500/Д</t>
  </si>
  <si>
    <t>4400/Х</t>
  </si>
  <si>
    <t>4400/Д</t>
  </si>
  <si>
    <t>9000/Х</t>
  </si>
  <si>
    <t>9000/Д</t>
  </si>
  <si>
    <t>8800/Х</t>
  </si>
  <si>
    <t>8800/Д</t>
  </si>
  <si>
    <t>4250/Х</t>
  </si>
  <si>
    <t>700х78х153</t>
  </si>
  <si>
    <t>1300х78х153</t>
  </si>
  <si>
    <t>850/Д</t>
  </si>
  <si>
    <t>225х150х45</t>
  </si>
  <si>
    <t>5300/Х</t>
  </si>
  <si>
    <t>7900/Х</t>
  </si>
  <si>
    <t>21000/Х</t>
  </si>
  <si>
    <t>660х202х95</t>
  </si>
  <si>
    <t>Дополнительная оптика, КСС типа "Г"</t>
  </si>
  <si>
    <t>10500/Х</t>
  </si>
  <si>
    <t>15750/Х</t>
  </si>
  <si>
    <t>262х225х75</t>
  </si>
  <si>
    <t>364х225х75</t>
  </si>
  <si>
    <t>512х225х75</t>
  </si>
  <si>
    <t>Дополнительная оптика, КСС типа "Ш"</t>
  </si>
  <si>
    <t>262х225х80</t>
  </si>
  <si>
    <t>364х225х80</t>
  </si>
  <si>
    <t>512х225х80</t>
  </si>
  <si>
    <t>330х270х80</t>
  </si>
  <si>
    <t>437х295х80</t>
  </si>
  <si>
    <t>687х600х246</t>
  </si>
  <si>
    <t>ф75х75</t>
  </si>
  <si>
    <t>0,45</t>
  </si>
  <si>
    <t>Блок Аварийного Питания (БАП), по заказу устанавливается в светильники. 
Отдельно не продается.</t>
  </si>
  <si>
    <t>Кронштенй для объединения консольных светильников кедр, "Ромашка"</t>
  </si>
  <si>
    <t>240х207х242</t>
  </si>
  <si>
    <t>4</t>
  </si>
  <si>
    <t>Держатель 2 шт. для серии Стандарт</t>
  </si>
  <si>
    <t>600х40х20</t>
  </si>
  <si>
    <t>3700-4800К</t>
  </si>
  <si>
    <t>Д</t>
  </si>
  <si>
    <t>2700-3600К</t>
  </si>
  <si>
    <t>Т</t>
  </si>
  <si>
    <t>4900-6500К</t>
  </si>
  <si>
    <t>Х</t>
  </si>
  <si>
    <t>211х1211х99,8</t>
  </si>
  <si>
    <t>597х597х40</t>
  </si>
  <si>
    <t>3700/Х</t>
  </si>
  <si>
    <t>597х297х40мм</t>
  </si>
  <si>
    <t>1197х297х40</t>
  </si>
  <si>
    <t>1198х292х40</t>
  </si>
  <si>
    <t>1198х592х40</t>
  </si>
  <si>
    <t>594х594х78</t>
  </si>
  <si>
    <t>550х140х65</t>
  </si>
  <si>
    <t>1184,5х53,5х95</t>
  </si>
  <si>
    <t xml:space="preserve">  889х53,5х95</t>
  </si>
  <si>
    <t>593,5х53,5х95</t>
  </si>
  <si>
    <t>2100/Х</t>
  </si>
  <si>
    <t>2600/Х</t>
  </si>
  <si>
    <r>
      <t>LE-СВО-03-040-</t>
    </r>
    <r>
      <rPr>
        <b/>
        <sz val="14"/>
        <color theme="1"/>
        <rFont val="Calibri"/>
        <family val="2"/>
        <charset val="204"/>
        <scheme val="minor"/>
      </rPr>
      <t>0806</t>
    </r>
    <r>
      <rPr>
        <sz val="14"/>
        <color theme="1"/>
        <rFont val="Calibri"/>
        <family val="2"/>
        <charset val="204"/>
        <scheme val="minor"/>
      </rPr>
      <t>-54Х</t>
    </r>
  </si>
  <si>
    <r>
      <t>LE-СВО-03-040-</t>
    </r>
    <r>
      <rPr>
        <b/>
        <sz val="14"/>
        <color theme="1"/>
        <rFont val="Calibri"/>
        <family val="2"/>
        <charset val="204"/>
        <scheme val="minor"/>
      </rPr>
      <t>0807</t>
    </r>
    <r>
      <rPr>
        <sz val="14"/>
        <color theme="1"/>
        <rFont val="Calibri"/>
        <family val="2"/>
        <charset val="204"/>
        <scheme val="minor"/>
      </rPr>
      <t>-54Д</t>
    </r>
  </si>
  <si>
    <r>
      <t>LE-СВО-03-040-</t>
    </r>
    <r>
      <rPr>
        <b/>
        <sz val="14"/>
        <color theme="1"/>
        <rFont val="Calibri"/>
        <family val="2"/>
        <charset val="204"/>
        <scheme val="minor"/>
      </rPr>
      <t>0808</t>
    </r>
    <r>
      <rPr>
        <sz val="14"/>
        <color theme="1"/>
        <rFont val="Calibri"/>
        <family val="2"/>
        <charset val="204"/>
        <scheme val="minor"/>
      </rPr>
      <t>-54Т</t>
    </r>
  </si>
  <si>
    <t>3500/Х</t>
  </si>
  <si>
    <t>3400/Д</t>
  </si>
  <si>
    <t>3300/Т</t>
  </si>
  <si>
    <t>3400/Х</t>
  </si>
  <si>
    <t>3250/Т</t>
  </si>
  <si>
    <t>2500/Д</t>
  </si>
  <si>
    <t>2400/Т</t>
  </si>
  <si>
    <t>2500/Х</t>
  </si>
  <si>
    <t>2400/Д</t>
  </si>
  <si>
    <t>2300/Т</t>
  </si>
  <si>
    <t>4100/Х</t>
  </si>
  <si>
    <t>4040/Д</t>
  </si>
  <si>
    <t>3900/Т</t>
  </si>
  <si>
    <t>4000/Х</t>
  </si>
  <si>
    <t>3950/Д</t>
  </si>
  <si>
    <t>3850/Т</t>
  </si>
  <si>
    <t>3200/Т</t>
  </si>
  <si>
    <t>6000/Д</t>
  </si>
  <si>
    <t>5900/Т</t>
  </si>
  <si>
    <t>6000/Х</t>
  </si>
  <si>
    <t>5900/Д</t>
  </si>
  <si>
    <t>5800/Т</t>
  </si>
  <si>
    <t>4000/Д</t>
  </si>
  <si>
    <t>3900/Д</t>
  </si>
  <si>
    <t>3800/Т</t>
  </si>
  <si>
    <t>740/Д</t>
  </si>
  <si>
    <t>Светильники серии ОФИС КОМФОРТ встраиваемые</t>
  </si>
  <si>
    <t>Светильники серии ОФИС КОМФОРТ накладные</t>
  </si>
  <si>
    <t>Светильники серии КЕДР (ССП) подвесные -  КСС тип "Д"</t>
  </si>
  <si>
    <t>Светильники серии КЕДР (ССП) подвесные -  КСС тип "Ш"</t>
  </si>
  <si>
    <t>Светильники серии КЕДР (ССП) подвесные -  КСС тип "Г"</t>
  </si>
  <si>
    <t>Светильники серии КЕДР (АЗС) встраиваемые -  КСС тип "Д"</t>
  </si>
  <si>
    <t>Светильники серии КЕДР (СКУ) консольные -  КСС тип "Г"</t>
  </si>
  <si>
    <t>Светильники серии КЕДР (СКУ) консольные - КСС тип "Д"</t>
  </si>
  <si>
    <t>Светильники серии КЕДР (СКУ) консольные -  КСС тип "Ш"</t>
  </si>
  <si>
    <t>Светильники серии КЕДР (СБУ) настенные - КСС тип "Д"</t>
  </si>
  <si>
    <t>Светильники серии КЕДР (СБУ) настенные - КСС тип "Ш"</t>
  </si>
  <si>
    <t>Светильники серии КЕДР (СБУ) настенные - КСС тип "Г"</t>
  </si>
  <si>
    <t>ВЗРЫВОЗАЩИЩЕННЫЕ СВЕТИЛЬНИКИ  КЕДР Ех</t>
  </si>
  <si>
    <t>Светильники серии КЕДР Ех (СКУ) консольные - КСС тип "Ш"</t>
  </si>
  <si>
    <t>Светильники серии КЕДР Ех (СКУ) консольные -  КСС тип "Г"</t>
  </si>
  <si>
    <t>Светильники серии КЕДР Ех (СБУ) настенные - КСС тип "Ш"</t>
  </si>
  <si>
    <t>Светильники серии КЕДР Ех (СБУ) настенные - КСС тип "Г"</t>
  </si>
  <si>
    <t>Светильники серии КЕДР Ех (ССП) подвесные -  КСС тип "Г"</t>
  </si>
  <si>
    <t>Светильники серии КЕДР Ех (ССП) подвесные -  КСС тип "Ш"</t>
  </si>
  <si>
    <t>3600/Х</t>
  </si>
  <si>
    <t>3500/Д</t>
  </si>
  <si>
    <t>598х598х60</t>
  </si>
  <si>
    <t>597х597х60</t>
  </si>
  <si>
    <t>1600/Д</t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</si>
  <si>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0755</t>
    </r>
    <r>
      <rPr>
        <sz val="14"/>
        <color theme="1"/>
        <rFont val="Calibri"/>
        <family val="2"/>
        <charset val="204"/>
        <scheme val="minor"/>
      </rPr>
      <t>-20Д
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</si>
  <si>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0756</t>
    </r>
    <r>
      <rPr>
        <sz val="14"/>
        <color theme="1"/>
        <rFont val="Calibri"/>
        <family val="2"/>
        <charset val="204"/>
        <scheme val="minor"/>
      </rPr>
      <t>-20Д
одиночный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</si>
  <si>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0790</t>
    </r>
    <r>
      <rPr>
        <sz val="14"/>
        <color theme="1"/>
        <rFont val="Calibri"/>
        <family val="2"/>
        <charset val="204"/>
        <scheme val="minor"/>
      </rPr>
      <t>-20Д
проходной</t>
    </r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</si>
  <si>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0791</t>
    </r>
    <r>
      <rPr>
        <sz val="14"/>
        <color theme="1"/>
        <rFont val="Calibri"/>
        <family val="2"/>
        <charset val="204"/>
        <scheme val="minor"/>
      </rPr>
      <t>-20Д
одиночный</t>
    </r>
  </si>
  <si>
    <r>
      <t>LE-ССО-14-020-</t>
    </r>
    <r>
      <rPr>
        <b/>
        <sz val="14"/>
        <color theme="1"/>
        <rFont val="Calibri"/>
        <family val="2"/>
        <charset val="204"/>
        <scheme val="minor"/>
      </rPr>
      <t>0753</t>
    </r>
    <r>
      <rPr>
        <sz val="14"/>
        <color theme="1"/>
        <rFont val="Calibri"/>
        <family val="2"/>
        <charset val="204"/>
        <scheme val="minor"/>
      </rPr>
      <t>-20Д
проходной</t>
    </r>
  </si>
  <si>
    <r>
      <t>LE-ССО-14-020-</t>
    </r>
    <r>
      <rPr>
        <b/>
        <sz val="14"/>
        <color theme="1"/>
        <rFont val="Calibri"/>
        <family val="2"/>
        <charset val="204"/>
        <scheme val="minor"/>
      </rPr>
      <t>0754</t>
    </r>
    <r>
      <rPr>
        <sz val="14"/>
        <color theme="1"/>
        <rFont val="Calibri"/>
        <family val="2"/>
        <charset val="204"/>
        <scheme val="minor"/>
      </rPr>
      <t>-20Д
одиночный</t>
    </r>
  </si>
  <si>
    <r>
      <t>LE-ССО-14-020-</t>
    </r>
    <r>
      <rPr>
        <b/>
        <sz val="14"/>
        <color theme="1"/>
        <rFont val="Calibri"/>
        <family val="2"/>
        <charset val="204"/>
        <scheme val="minor"/>
      </rPr>
      <t>0788</t>
    </r>
    <r>
      <rPr>
        <sz val="14"/>
        <color theme="1"/>
        <rFont val="Calibri"/>
        <family val="2"/>
        <charset val="204"/>
        <scheme val="minor"/>
      </rPr>
      <t>-20Д
проходной</t>
    </r>
  </si>
  <si>
    <r>
      <t>LE-ССО-14-020-</t>
    </r>
    <r>
      <rPr>
        <b/>
        <sz val="14"/>
        <color theme="1"/>
        <rFont val="Calibri"/>
        <family val="2"/>
        <charset val="204"/>
        <scheme val="minor"/>
      </rPr>
      <t>0789</t>
    </r>
    <r>
      <rPr>
        <sz val="14"/>
        <color theme="1"/>
        <rFont val="Calibri"/>
        <family val="2"/>
        <charset val="204"/>
        <scheme val="minor"/>
      </rPr>
      <t>-20Д
одиночный</t>
    </r>
  </si>
  <si>
    <t>Возможно изготовление светильников серии Классика с рассеивателем ОПАЛ. Цену и сроки уточняйте у менеджеров</t>
  </si>
  <si>
    <t>LE0681</t>
  </si>
  <si>
    <t>652х652х232</t>
  </si>
  <si>
    <t>КУБ - подвесной декоративный абажур.
КУБ - опциональное дополнение к светильникам серии "ОФИС СВО"размером 597х597х40мм.</t>
  </si>
  <si>
    <t xml:space="preserve">Светильники cерии ГРИЛЬЯТО ДОМИНО (комплект 6ть светильников) </t>
  </si>
  <si>
    <t>100х100х45</t>
  </si>
  <si>
    <t>589х589х40</t>
  </si>
  <si>
    <t>1443х110х92</t>
  </si>
  <si>
    <t>515х96х95</t>
  </si>
  <si>
    <t>385х180х72</t>
  </si>
  <si>
    <t>1445х113,4х111</t>
  </si>
  <si>
    <t>965х113,4х111</t>
  </si>
  <si>
    <t>485х113,4х111</t>
  </si>
  <si>
    <t>380х202х95</t>
  </si>
  <si>
    <t>232х225х75</t>
  </si>
  <si>
    <t>232х225х80</t>
  </si>
  <si>
    <t>Кронштейн для настенного монтажа светильников "КЕДР".</t>
  </si>
  <si>
    <t>Набор антивандального крепежа для светильника "МЕРИДИАН".</t>
  </si>
  <si>
    <t>Переходник для углового соединения проходных светильников "РИТЕЙЛ".</t>
  </si>
  <si>
    <t>Микроволновый датчик движения по заказу устанавливается в светильник.
Отдельно не продается.</t>
  </si>
  <si>
    <r>
      <t>LE-СПО-03-040-</t>
    </r>
    <r>
      <rPr>
        <b/>
        <sz val="14"/>
        <color theme="1"/>
        <rFont val="Calibri"/>
        <family val="2"/>
        <charset val="204"/>
        <scheme val="minor"/>
      </rPr>
      <t>0803</t>
    </r>
    <r>
      <rPr>
        <sz val="14"/>
        <color theme="1"/>
        <rFont val="Calibri"/>
        <family val="2"/>
        <charset val="204"/>
        <scheme val="minor"/>
      </rPr>
      <t>-20Х</t>
    </r>
  </si>
  <si>
    <r>
      <t>LE-СПО-03-040-</t>
    </r>
    <r>
      <rPr>
        <b/>
        <sz val="14"/>
        <color theme="1"/>
        <rFont val="Calibri"/>
        <family val="2"/>
        <charset val="204"/>
        <scheme val="minor"/>
      </rPr>
      <t>0804</t>
    </r>
    <r>
      <rPr>
        <sz val="14"/>
        <color theme="1"/>
        <rFont val="Calibri"/>
        <family val="2"/>
        <charset val="204"/>
        <scheme val="minor"/>
      </rPr>
      <t>-20Д</t>
    </r>
  </si>
  <si>
    <t>2600/X</t>
  </si>
  <si>
    <t>652х96х96</t>
  </si>
  <si>
    <t>517х180х72</t>
  </si>
  <si>
    <t>LE0830</t>
  </si>
  <si>
    <t>LE0797</t>
  </si>
  <si>
    <t>LE0796</t>
  </si>
  <si>
    <t>LE0800</t>
  </si>
  <si>
    <t>LE0799</t>
  </si>
  <si>
    <t>Рамка, нержавющая сталь, для светильников ДАУНЛАЙТ 11Вт</t>
  </si>
  <si>
    <t>Рамка, черная, для светильников ДАУНЛАЙТ 11Вт</t>
  </si>
  <si>
    <t>Рамка, нержавющая сталь, для светильников ДАУНЛАЙТ 22Вт</t>
  </si>
  <si>
    <t>Рамка, черная, для светильников ДАУНЛАЙТ 22Вт</t>
  </si>
  <si>
    <t>117х8</t>
  </si>
  <si>
    <t>167х8</t>
  </si>
  <si>
    <t>Габаритные
размеры,мм</t>
  </si>
  <si>
    <t>Доп. Характеристики</t>
  </si>
  <si>
    <r>
      <t>LE-СБУ-22-050-</t>
    </r>
    <r>
      <rPr>
        <b/>
        <sz val="14"/>
        <rFont val="Calibri"/>
        <family val="2"/>
        <charset val="204"/>
        <scheme val="minor"/>
      </rPr>
      <t>0642</t>
    </r>
    <r>
      <rPr>
        <sz val="14"/>
        <rFont val="Calibri"/>
        <family val="2"/>
        <charset val="204"/>
        <scheme val="minor"/>
      </rPr>
      <t>-65Х</t>
    </r>
  </si>
  <si>
    <r>
      <t>LE-СПО-03-080-</t>
    </r>
    <r>
      <rPr>
        <b/>
        <sz val="14"/>
        <color theme="1"/>
        <rFont val="Calibri"/>
        <family val="2"/>
        <charset val="204"/>
        <scheme val="minor"/>
      </rPr>
      <t>0487</t>
    </r>
    <r>
      <rPr>
        <sz val="14"/>
        <color theme="1"/>
        <rFont val="Calibri"/>
        <family val="2"/>
        <charset val="204"/>
        <scheme val="minor"/>
      </rPr>
      <t>-20Х</t>
    </r>
  </si>
  <si>
    <t>LE0829</t>
  </si>
  <si>
    <t>по требованию заказчика</t>
  </si>
  <si>
    <t>Светильники серии ОФИС IP 54 Clip in для потолков АРМСТРОНГ (Gema Grid)</t>
  </si>
  <si>
    <t xml:space="preserve">Светильники серии ОФИС IP 54 Clip in для потолков АЛБЕС (Ингермакс) </t>
  </si>
  <si>
    <t xml:space="preserve">Рамка расширитель для Грильято ДОМИНО (комплект) для ячеек размерами &gt; 100x100 мм (до 150x150) мм  </t>
  </si>
  <si>
    <t xml:space="preserve">Светильники cерии ГРИЛЬЯТО (для установки в потолки из гипсокартона) </t>
  </si>
  <si>
    <t>617х202х95</t>
  </si>
  <si>
    <t>760х202х95</t>
  </si>
  <si>
    <t>520х225х75</t>
  </si>
  <si>
    <t>662х225х75</t>
  </si>
  <si>
    <t>520х225х80</t>
  </si>
  <si>
    <t>662х225х80</t>
  </si>
  <si>
    <t>490х65х100</t>
  </si>
  <si>
    <t>970х65х100</t>
  </si>
  <si>
    <t>1450х65х100</t>
  </si>
  <si>
    <t>1930х65х100</t>
  </si>
  <si>
    <t>Кронштейн для настенного монтажа светильников СТРЕЛА - LE 0935</t>
  </si>
  <si>
    <t>Диммируемый источник питания - LE 0757</t>
  </si>
  <si>
    <t>2000/Д</t>
  </si>
  <si>
    <r>
      <t>LE-СВО-03-033-</t>
    </r>
    <r>
      <rPr>
        <b/>
        <sz val="14"/>
        <color theme="1"/>
        <rFont val="Calibri"/>
        <family val="2"/>
        <charset val="204"/>
        <scheme val="minor"/>
      </rPr>
      <t>0879</t>
    </r>
    <r>
      <rPr>
        <sz val="14"/>
        <color theme="1"/>
        <rFont val="Calibri"/>
        <family val="2"/>
        <charset val="204"/>
        <scheme val="minor"/>
      </rPr>
      <t>-54Х</t>
    </r>
  </si>
  <si>
    <r>
      <t>LE-СВО-03-033-</t>
    </r>
    <r>
      <rPr>
        <b/>
        <sz val="14"/>
        <color theme="1"/>
        <rFont val="Calibri"/>
        <family val="2"/>
        <charset val="204"/>
        <scheme val="minor"/>
      </rPr>
      <t>0880</t>
    </r>
    <r>
      <rPr>
        <sz val="14"/>
        <color theme="1"/>
        <rFont val="Calibri"/>
        <family val="2"/>
        <charset val="204"/>
        <scheme val="minor"/>
      </rPr>
      <t>-54Д</t>
    </r>
  </si>
  <si>
    <r>
      <t>LE-СВО-03-033-</t>
    </r>
    <r>
      <rPr>
        <b/>
        <sz val="14"/>
        <color theme="1"/>
        <rFont val="Calibri"/>
        <family val="2"/>
        <charset val="204"/>
        <scheme val="minor"/>
      </rPr>
      <t>0881</t>
    </r>
    <r>
      <rPr>
        <sz val="14"/>
        <color theme="1"/>
        <rFont val="Calibri"/>
        <family val="2"/>
        <charset val="204"/>
        <scheme val="minor"/>
      </rPr>
      <t xml:space="preserve">-54Т </t>
    </r>
  </si>
  <si>
    <t>LE0942</t>
  </si>
  <si>
    <t>Переходня пластина для установки светильников ДАУНЛАЙТ в потолок типа ГРИЛЬЯТО.</t>
  </si>
  <si>
    <t>Тросовый подвес, комплект - LE 0962</t>
  </si>
  <si>
    <t>Переходник для торцевого и углового соединения светильников СТРЕЛА - LE 0936</t>
  </si>
  <si>
    <t>LE0936</t>
  </si>
  <si>
    <t>Переходник для торцевого и углового соединения светильников СТРЕЛА</t>
  </si>
  <si>
    <t>LE0962</t>
  </si>
  <si>
    <t>LE0935</t>
  </si>
  <si>
    <t>Опциональная взрывозащищеная коробка IExdIICT6 IP-65 УХЛ-1 - LE 0963</t>
  </si>
  <si>
    <t>LE0963</t>
  </si>
  <si>
    <t>2300/Х</t>
  </si>
  <si>
    <t>Комплект тросового подвеса для светильников серии СТРЕЛА, l=2м</t>
  </si>
  <si>
    <t>Кронштей для настенного монтажа светильников СТРЕЛА (комплект)</t>
  </si>
  <si>
    <t>Взрывозащищенная коробка IExdIICT6 IP-65 УХЛ-1</t>
  </si>
  <si>
    <t>320х600х58</t>
  </si>
  <si>
    <t>320х1200х58</t>
  </si>
  <si>
    <t>2750/Х</t>
  </si>
  <si>
    <t>2650/Д</t>
  </si>
  <si>
    <t>5400/Х</t>
  </si>
  <si>
    <t>6800/Х</t>
  </si>
  <si>
    <t>6700/Д</t>
  </si>
  <si>
    <t>Переходник для торцевого соединения светильников СТРУНА - LE 1058</t>
  </si>
  <si>
    <r>
      <t>LE-ССО-23-030-</t>
    </r>
    <r>
      <rPr>
        <b/>
        <sz val="14"/>
        <color theme="1"/>
        <rFont val="Calibri"/>
        <family val="2"/>
        <charset val="204"/>
        <scheme val="minor"/>
      </rPr>
      <t>0837</t>
    </r>
    <r>
      <rPr>
        <sz val="14"/>
        <color theme="1"/>
        <rFont val="Calibri"/>
        <family val="2"/>
        <charset val="204"/>
        <scheme val="minor"/>
      </rPr>
      <t xml:space="preserve">-20Х </t>
    </r>
  </si>
  <si>
    <r>
      <t>LE-ССО-23-030-</t>
    </r>
    <r>
      <rPr>
        <b/>
        <sz val="14"/>
        <color theme="1"/>
        <rFont val="Calibri"/>
        <family val="2"/>
        <charset val="204"/>
        <scheme val="minor"/>
      </rPr>
      <t>0838</t>
    </r>
    <r>
      <rPr>
        <sz val="14"/>
        <color theme="1"/>
        <rFont val="Calibri"/>
        <family val="2"/>
        <charset val="204"/>
        <scheme val="minor"/>
      </rPr>
      <t xml:space="preserve">-20Д </t>
    </r>
  </si>
  <si>
    <r>
      <t>LE-ССО-23-030-</t>
    </r>
    <r>
      <rPr>
        <b/>
        <sz val="14"/>
        <color theme="1"/>
        <rFont val="Calibri"/>
        <family val="2"/>
        <charset val="204"/>
        <scheme val="minor"/>
      </rPr>
      <t>0839</t>
    </r>
    <r>
      <rPr>
        <sz val="14"/>
        <color theme="1"/>
        <rFont val="Calibri"/>
        <family val="2"/>
        <charset val="204"/>
        <scheme val="minor"/>
      </rPr>
      <t xml:space="preserve">-20Т </t>
    </r>
  </si>
  <si>
    <r>
      <t>LE-ССО-23-040-</t>
    </r>
    <r>
      <rPr>
        <b/>
        <sz val="14"/>
        <color theme="1"/>
        <rFont val="Calibri"/>
        <family val="2"/>
        <charset val="204"/>
        <scheme val="minor"/>
      </rPr>
      <t>0843</t>
    </r>
    <r>
      <rPr>
        <sz val="14"/>
        <color theme="1"/>
        <rFont val="Calibri"/>
        <family val="2"/>
        <charset val="204"/>
        <scheme val="minor"/>
      </rPr>
      <t xml:space="preserve">-20Х </t>
    </r>
  </si>
  <si>
    <r>
      <t>LE-ССО-23-040-</t>
    </r>
    <r>
      <rPr>
        <b/>
        <sz val="14"/>
        <color theme="1"/>
        <rFont val="Calibri"/>
        <family val="2"/>
        <charset val="204"/>
        <scheme val="minor"/>
      </rPr>
      <t>0844</t>
    </r>
    <r>
      <rPr>
        <sz val="14"/>
        <color theme="1"/>
        <rFont val="Calibri"/>
        <family val="2"/>
        <charset val="204"/>
        <scheme val="minor"/>
      </rPr>
      <t xml:space="preserve">-20Д </t>
    </r>
  </si>
  <si>
    <r>
      <t>LE-ССО-23-040-</t>
    </r>
    <r>
      <rPr>
        <b/>
        <sz val="14"/>
        <color theme="1"/>
        <rFont val="Calibri"/>
        <family val="2"/>
        <charset val="204"/>
        <scheme val="minor"/>
      </rPr>
      <t>0845</t>
    </r>
    <r>
      <rPr>
        <sz val="14"/>
        <color theme="1"/>
        <rFont val="Calibri"/>
        <family val="2"/>
        <charset val="204"/>
        <scheme val="minor"/>
      </rPr>
      <t xml:space="preserve">-20Т </t>
    </r>
  </si>
  <si>
    <r>
      <t>LE-ССО-23-060-</t>
    </r>
    <r>
      <rPr>
        <b/>
        <sz val="14"/>
        <color theme="1"/>
        <rFont val="Calibri"/>
        <family val="2"/>
        <charset val="204"/>
        <scheme val="minor"/>
      </rPr>
      <t>0849</t>
    </r>
    <r>
      <rPr>
        <sz val="14"/>
        <color theme="1"/>
        <rFont val="Calibri"/>
        <family val="2"/>
        <charset val="204"/>
        <scheme val="minor"/>
      </rPr>
      <t xml:space="preserve">-20Х </t>
    </r>
  </si>
  <si>
    <r>
      <t>LE-ССО-23-060-</t>
    </r>
    <r>
      <rPr>
        <b/>
        <sz val="14"/>
        <color theme="1"/>
        <rFont val="Calibri"/>
        <family val="2"/>
        <charset val="204"/>
        <scheme val="minor"/>
      </rPr>
      <t>0850</t>
    </r>
    <r>
      <rPr>
        <sz val="14"/>
        <color theme="1"/>
        <rFont val="Calibri"/>
        <family val="2"/>
        <charset val="204"/>
        <scheme val="minor"/>
      </rPr>
      <t xml:space="preserve">-20Д </t>
    </r>
  </si>
  <si>
    <r>
      <t>LE-ССО-23-060-</t>
    </r>
    <r>
      <rPr>
        <b/>
        <sz val="14"/>
        <color theme="1"/>
        <rFont val="Calibri"/>
        <family val="2"/>
        <charset val="204"/>
        <scheme val="minor"/>
      </rPr>
      <t>0851</t>
    </r>
    <r>
      <rPr>
        <sz val="14"/>
        <color theme="1"/>
        <rFont val="Calibri"/>
        <family val="2"/>
        <charset val="204"/>
        <scheme val="minor"/>
      </rPr>
      <t xml:space="preserve">-20Т </t>
    </r>
  </si>
  <si>
    <r>
      <t>LE-ССО-23-080-</t>
    </r>
    <r>
      <rPr>
        <b/>
        <sz val="14"/>
        <color theme="1"/>
        <rFont val="Calibri"/>
        <family val="2"/>
        <charset val="204"/>
        <scheme val="minor"/>
      </rPr>
      <t>0855</t>
    </r>
    <r>
      <rPr>
        <sz val="14"/>
        <color theme="1"/>
        <rFont val="Calibri"/>
        <family val="2"/>
        <charset val="204"/>
        <scheme val="minor"/>
      </rPr>
      <t xml:space="preserve">-20Х </t>
    </r>
  </si>
  <si>
    <r>
      <t>LE-ССО-23-080-</t>
    </r>
    <r>
      <rPr>
        <b/>
        <sz val="14"/>
        <color theme="1"/>
        <rFont val="Calibri"/>
        <family val="2"/>
        <charset val="204"/>
        <scheme val="minor"/>
      </rPr>
      <t>0856</t>
    </r>
    <r>
      <rPr>
        <sz val="14"/>
        <color theme="1"/>
        <rFont val="Calibri"/>
        <family val="2"/>
        <charset val="204"/>
        <scheme val="minor"/>
      </rPr>
      <t xml:space="preserve">-20Д </t>
    </r>
  </si>
  <si>
    <r>
      <t>LE-ССО-23-080-</t>
    </r>
    <r>
      <rPr>
        <b/>
        <sz val="14"/>
        <color theme="1"/>
        <rFont val="Calibri"/>
        <family val="2"/>
        <charset val="204"/>
        <scheme val="minor"/>
      </rPr>
      <t>0857</t>
    </r>
    <r>
      <rPr>
        <sz val="14"/>
        <color theme="1"/>
        <rFont val="Calibri"/>
        <family val="2"/>
        <charset val="204"/>
        <scheme val="minor"/>
      </rPr>
      <t xml:space="preserve">-20Т </t>
    </r>
  </si>
  <si>
    <t>2250/Д</t>
  </si>
  <si>
    <t>2150/Т</t>
  </si>
  <si>
    <t>3750/Д</t>
  </si>
  <si>
    <t>3650/Т</t>
  </si>
  <si>
    <t>6150/Х</t>
  </si>
  <si>
    <t>6100/Д</t>
  </si>
  <si>
    <t>6000/Т</t>
  </si>
  <si>
    <t>8100/Х</t>
  </si>
  <si>
    <t>8000/Д</t>
  </si>
  <si>
    <t>7900/Т</t>
  </si>
  <si>
    <r>
      <t>LE-СВО-14-040-</t>
    </r>
    <r>
      <rPr>
        <b/>
        <sz val="14"/>
        <color theme="1"/>
        <rFont val="Calibri"/>
        <family val="2"/>
        <charset val="204"/>
        <scheme val="minor"/>
      </rPr>
      <t>0760</t>
    </r>
    <r>
      <rPr>
        <sz val="14"/>
        <color theme="1"/>
        <rFont val="Calibri"/>
        <family val="2"/>
        <charset val="204"/>
        <scheme val="minor"/>
      </rPr>
      <t>-20Т</t>
    </r>
  </si>
  <si>
    <r>
      <t>LE-СВО-14-040-</t>
    </r>
    <r>
      <rPr>
        <b/>
        <sz val="14"/>
        <color theme="1"/>
        <rFont val="Calibri"/>
        <family val="2"/>
        <charset val="204"/>
        <scheme val="minor"/>
      </rPr>
      <t>0759</t>
    </r>
    <r>
      <rPr>
        <sz val="14"/>
        <color theme="1"/>
        <rFont val="Calibri"/>
        <family val="2"/>
        <charset val="204"/>
        <scheme val="minor"/>
      </rPr>
      <t>-20Д</t>
    </r>
  </si>
  <si>
    <r>
      <t>LE-СВО-14-040-</t>
    </r>
    <r>
      <rPr>
        <b/>
        <sz val="14"/>
        <color theme="1"/>
        <rFont val="Calibri"/>
        <family val="2"/>
        <charset val="204"/>
        <scheme val="minor"/>
      </rPr>
      <t>0678-</t>
    </r>
    <r>
      <rPr>
        <sz val="14"/>
        <color theme="1"/>
        <rFont val="Calibri"/>
        <family val="2"/>
        <charset val="204"/>
        <scheme val="minor"/>
      </rPr>
      <t>20Т</t>
    </r>
  </si>
  <si>
    <r>
      <t>LE-СВО-14-040-</t>
    </r>
    <r>
      <rPr>
        <b/>
        <sz val="14"/>
        <color theme="1"/>
        <rFont val="Calibri"/>
        <family val="2"/>
        <charset val="204"/>
        <scheme val="minor"/>
      </rPr>
      <t>0677</t>
    </r>
    <r>
      <rPr>
        <sz val="14"/>
        <color theme="1"/>
        <rFont val="Calibri"/>
        <family val="2"/>
        <charset val="204"/>
        <scheme val="minor"/>
      </rPr>
      <t>-20Д</t>
    </r>
  </si>
  <si>
    <r>
      <t>LE-СВО-14-025-</t>
    </r>
    <r>
      <rPr>
        <b/>
        <sz val="14"/>
        <color theme="1"/>
        <rFont val="Calibri"/>
        <family val="2"/>
        <charset val="204"/>
        <scheme val="minor"/>
      </rPr>
      <t>1051</t>
    </r>
    <r>
      <rPr>
        <sz val="14"/>
        <color theme="1"/>
        <rFont val="Calibri"/>
        <family val="2"/>
        <charset val="204"/>
        <scheme val="minor"/>
      </rPr>
      <t>-20Т</t>
    </r>
  </si>
  <si>
    <r>
      <t>LE-СВО-14-025-</t>
    </r>
    <r>
      <rPr>
        <b/>
        <sz val="14"/>
        <color theme="1"/>
        <rFont val="Calibri"/>
        <family val="2"/>
        <charset val="204"/>
        <scheme val="minor"/>
      </rPr>
      <t>1050</t>
    </r>
    <r>
      <rPr>
        <sz val="14"/>
        <color theme="1"/>
        <rFont val="Calibri"/>
        <family val="2"/>
        <charset val="204"/>
        <scheme val="minor"/>
      </rPr>
      <t>-20Д</t>
    </r>
  </si>
  <si>
    <r>
      <t>LE-СВО-14-025-</t>
    </r>
    <r>
      <rPr>
        <b/>
        <sz val="14"/>
        <color theme="1"/>
        <rFont val="Calibri"/>
        <family val="2"/>
        <charset val="204"/>
        <scheme val="minor"/>
      </rPr>
      <t>1049</t>
    </r>
    <r>
      <rPr>
        <sz val="14"/>
        <color theme="1"/>
        <rFont val="Calibri"/>
        <family val="2"/>
        <charset val="204"/>
        <scheme val="minor"/>
      </rPr>
      <t>-20Т</t>
    </r>
  </si>
  <si>
    <r>
      <t>LE-СВО-14-025-</t>
    </r>
    <r>
      <rPr>
        <b/>
        <sz val="14"/>
        <color theme="1"/>
        <rFont val="Calibri"/>
        <family val="2"/>
        <charset val="204"/>
        <scheme val="minor"/>
      </rPr>
      <t>1048</t>
    </r>
    <r>
      <rPr>
        <sz val="14"/>
        <color theme="1"/>
        <rFont val="Calibri"/>
        <family val="2"/>
        <charset val="204"/>
        <scheme val="minor"/>
      </rPr>
      <t>-20Д</t>
    </r>
  </si>
  <si>
    <t>1015х115х94</t>
  </si>
  <si>
    <t>1490х115х94</t>
  </si>
  <si>
    <t>2700/Х</t>
  </si>
  <si>
    <t>2600/Д</t>
  </si>
  <si>
    <t>ВИП   Выносной источник питания для светильников серии КЕДР</t>
  </si>
  <si>
    <t>LE1110</t>
  </si>
  <si>
    <t>Переходник для соединения "ПЕРЕКРЕСТОК" светильников СТРЕЛА</t>
  </si>
  <si>
    <t>Переходник для торцевого соединения светильников СТРЕЛА</t>
  </si>
  <si>
    <t xml:space="preserve"> LE0968</t>
  </si>
  <si>
    <t>LE0969</t>
  </si>
  <si>
    <t>LE-СБУ-22-200-0643Ех-67Х</t>
  </si>
  <si>
    <t>Вторичная оптика, КСС типа "Г"</t>
  </si>
  <si>
    <t>Металлический корпус</t>
  </si>
  <si>
    <t>Прозрачный рассеиватель</t>
  </si>
  <si>
    <t>Текстуриров. рассеиватель</t>
  </si>
  <si>
    <t>Опаловый рассеиватель</t>
  </si>
  <si>
    <t>Текстуриров. Рассеиватель</t>
  </si>
  <si>
    <t>Текстуриров.
рассеиватель</t>
  </si>
  <si>
    <t>Вторичная оптика, КСС типа "Г" 42+19°</t>
  </si>
  <si>
    <t>Опавловый рассеиватель</t>
  </si>
  <si>
    <t>Призматический рассеиватель</t>
  </si>
  <si>
    <t>Грильято, текстурир. рассеиватель</t>
  </si>
  <si>
    <t>Грильято, опаловый рассеиватель</t>
  </si>
  <si>
    <t>Вторичная оптика, КСС типа "Ш"</t>
  </si>
  <si>
    <t>Вторичная оптика, КСС типа "К" 10-15˚</t>
  </si>
  <si>
    <t>Вторичная оптика, КСС типа "К1" 25-30˚</t>
  </si>
  <si>
    <t>Вторичная оптика, КСС типа "Г"  51-57˚</t>
  </si>
  <si>
    <t>Вторичная оптика, КСС типа "Л" 25-110˚</t>
  </si>
  <si>
    <t>Вторичная оптика, КСС типа 108-151˚  КСС тип "Ш1"</t>
  </si>
  <si>
    <t>Вторичная оптика, КСС типа "Л1" 126-126˚</t>
  </si>
  <si>
    <t>355х65</t>
  </si>
  <si>
    <t>445х65</t>
  </si>
  <si>
    <t>530х65</t>
  </si>
  <si>
    <t>LE1096</t>
  </si>
  <si>
    <t>LE1097</t>
  </si>
  <si>
    <t>Светодиоды нейтрального белого свечения, 4000К</t>
  </si>
  <si>
    <t>LE1090</t>
  </si>
  <si>
    <t>LE1091</t>
  </si>
  <si>
    <t>LE1092</t>
  </si>
  <si>
    <t>LE1093</t>
  </si>
  <si>
    <t>LE1095</t>
  </si>
  <si>
    <t>LE1094</t>
  </si>
  <si>
    <t>Вторичная оптика с КСС "Г"</t>
  </si>
  <si>
    <t>Вторичная оптика с КСС "К"</t>
  </si>
  <si>
    <t>Вторичная оптика с КСС "К1"</t>
  </si>
  <si>
    <t>Вторичная оптика с КСС "Л1"</t>
  </si>
  <si>
    <t>Вторичная оптика с КСС "Ш"</t>
  </si>
  <si>
    <t>Вторичная оптика с КСС "Ш2"</t>
  </si>
  <si>
    <t>Металлический корпус, при заказе уточняйте колличество и мощность подключаемых светильников.</t>
  </si>
  <si>
    <t>LE1089</t>
  </si>
  <si>
    <t>67</t>
  </si>
  <si>
    <t>Прозрачный рассеиватель из светотехнического поликарбоната.</t>
  </si>
  <si>
    <t>18140/Х</t>
  </si>
  <si>
    <t>23300/Х</t>
  </si>
  <si>
    <t>12150/Х</t>
  </si>
  <si>
    <t>18800/Х</t>
  </si>
  <si>
    <t>Светильники серии КEDR (СКУ) консольные -  КСС тип "Д"</t>
  </si>
  <si>
    <t>Светильники серии КEDR (СКУ) консольные -  КСС тип "Ш"</t>
  </si>
  <si>
    <t>Светильники серии КEDR (ССП) подвесные -  КСС тип "Д"</t>
  </si>
  <si>
    <t>Светильники серии КEDR (ССП) подвесные -  КСС тип "Г"</t>
  </si>
  <si>
    <t>ВИП   Выносной источник питания для светильников серии КEDR</t>
  </si>
  <si>
    <t>Светильники серии КEDR (СБУ) настенные -  КСС тип "Д"</t>
  </si>
  <si>
    <t>Светильники серии КEDR (СБУ) настенные -  КСС тип "Г"</t>
  </si>
  <si>
    <t>10000/Х</t>
  </si>
  <si>
    <t>400х235х86</t>
  </si>
  <si>
    <t>476х260х86</t>
  </si>
  <si>
    <t>580х260х86</t>
  </si>
  <si>
    <t>610х345х86</t>
  </si>
  <si>
    <t>476х234х86</t>
  </si>
  <si>
    <t>286х235х150</t>
  </si>
  <si>
    <t>370х260х174</t>
  </si>
  <si>
    <t>512х285х18</t>
  </si>
  <si>
    <t>530х405х181</t>
  </si>
  <si>
    <t>Светильники cерии СТРЕЛА ССО - подвесные</t>
  </si>
  <si>
    <r>
      <t>LE-СВО-03-025-</t>
    </r>
    <r>
      <rPr>
        <b/>
        <sz val="14"/>
        <color theme="1"/>
        <rFont val="Calibri"/>
        <family val="2"/>
        <charset val="204"/>
        <scheme val="minor"/>
      </rPr>
      <t>0937</t>
    </r>
    <r>
      <rPr>
        <sz val="14"/>
        <color theme="1"/>
        <rFont val="Calibri"/>
        <family val="2"/>
        <charset val="204"/>
        <scheme val="minor"/>
      </rPr>
      <t xml:space="preserve">-54Х </t>
    </r>
  </si>
  <si>
    <t xml:space="preserve">Светильники серии ОФИС IP 54 для установки в реечные потолки </t>
  </si>
  <si>
    <r>
      <t>LE-СВО-03-025-</t>
    </r>
    <r>
      <rPr>
        <b/>
        <sz val="14"/>
        <color theme="1"/>
        <rFont val="Calibri"/>
        <family val="2"/>
        <charset val="204"/>
        <scheme val="minor"/>
      </rPr>
      <t>0938</t>
    </r>
    <r>
      <rPr>
        <sz val="14"/>
        <color theme="1"/>
        <rFont val="Calibri"/>
        <family val="2"/>
        <charset val="204"/>
        <scheme val="minor"/>
      </rPr>
      <t xml:space="preserve">-54Д </t>
    </r>
  </si>
  <si>
    <r>
      <t>LE-СВО-03-033-</t>
    </r>
    <r>
      <rPr>
        <b/>
        <sz val="14"/>
        <color theme="1"/>
        <rFont val="Calibri"/>
        <family val="2"/>
        <charset val="204"/>
        <scheme val="minor"/>
      </rPr>
      <t>0939</t>
    </r>
    <r>
      <rPr>
        <sz val="14"/>
        <color theme="1"/>
        <rFont val="Calibri"/>
        <family val="2"/>
        <charset val="204"/>
        <scheme val="minor"/>
      </rPr>
      <t>-54Х</t>
    </r>
  </si>
  <si>
    <r>
      <t>LE-СВО-03-033-</t>
    </r>
    <r>
      <rPr>
        <b/>
        <sz val="14"/>
        <color theme="1"/>
        <rFont val="Calibri"/>
        <family val="2"/>
        <charset val="204"/>
        <scheme val="minor"/>
      </rPr>
      <t>0940</t>
    </r>
    <r>
      <rPr>
        <sz val="14"/>
        <color theme="1"/>
        <rFont val="Calibri"/>
        <family val="2"/>
        <charset val="204"/>
        <scheme val="minor"/>
      </rPr>
      <t>-54Д</t>
    </r>
  </si>
  <si>
    <t>Светильники серии ОФИС ЭКОНОМ встраиваемые</t>
  </si>
  <si>
    <t>Диммируемый источник питания, опционально устанавливается в светильники серии "ОФИС" (до 40 Вт включительно).   
Протокол 1-10 В</t>
  </si>
  <si>
    <t>по запросу</t>
  </si>
  <si>
    <t>Светодиоды теплого белого свечения, 3000К</t>
  </si>
  <si>
    <t>LE-СБУ-22-050-0642Ех-67Х</t>
  </si>
  <si>
    <r>
      <t>LE-СБУ-22-080-</t>
    </r>
    <r>
      <rPr>
        <b/>
        <sz val="14"/>
        <rFont val="Calibri"/>
        <family val="2"/>
        <charset val="204"/>
        <scheme val="minor"/>
      </rPr>
      <t>0253Ех</t>
    </r>
    <r>
      <rPr>
        <sz val="14"/>
        <rFont val="Calibri"/>
        <family val="2"/>
        <charset val="204"/>
        <scheme val="minor"/>
      </rPr>
      <t>-67Х</t>
    </r>
  </si>
  <si>
    <r>
      <t>LE-СБУ-22-110-</t>
    </r>
    <r>
      <rPr>
        <b/>
        <sz val="14"/>
        <rFont val="Calibri"/>
        <family val="2"/>
        <charset val="204"/>
        <scheme val="minor"/>
      </rPr>
      <t>0254Ех</t>
    </r>
    <r>
      <rPr>
        <sz val="14"/>
        <rFont val="Calibri"/>
        <family val="2"/>
        <charset val="204"/>
        <scheme val="minor"/>
      </rPr>
      <t>-67Х</t>
    </r>
  </si>
  <si>
    <r>
      <t>LE-СБУ-22-160-</t>
    </r>
    <r>
      <rPr>
        <b/>
        <sz val="14"/>
        <rFont val="Calibri"/>
        <family val="2"/>
        <charset val="204"/>
        <scheme val="minor"/>
      </rPr>
      <t>0255Ех</t>
    </r>
    <r>
      <rPr>
        <sz val="14"/>
        <rFont val="Calibri"/>
        <family val="2"/>
        <charset val="204"/>
        <scheme val="minor"/>
      </rPr>
      <t>-67Х</t>
    </r>
  </si>
  <si>
    <r>
      <t>LE-СБУ-22-050-</t>
    </r>
    <r>
      <rPr>
        <b/>
        <sz val="14"/>
        <rFont val="Calibri"/>
        <family val="2"/>
        <charset val="204"/>
        <scheme val="minor"/>
      </rPr>
      <t>0644Ех</t>
    </r>
    <r>
      <rPr>
        <sz val="14"/>
        <rFont val="Calibri"/>
        <family val="2"/>
        <charset val="204"/>
        <scheme val="minor"/>
      </rPr>
      <t>-67Х</t>
    </r>
  </si>
  <si>
    <r>
      <t>LE-СБУ-22-080-</t>
    </r>
    <r>
      <rPr>
        <b/>
        <sz val="14"/>
        <rFont val="Calibri"/>
        <family val="2"/>
        <charset val="204"/>
        <scheme val="minor"/>
      </rPr>
      <t>0596Ех</t>
    </r>
    <r>
      <rPr>
        <sz val="14"/>
        <rFont val="Calibri"/>
        <family val="2"/>
        <charset val="204"/>
        <scheme val="minor"/>
      </rPr>
      <t>-67Х</t>
    </r>
  </si>
  <si>
    <r>
      <t>LE-СБУ-22-110-</t>
    </r>
    <r>
      <rPr>
        <b/>
        <sz val="14"/>
        <rFont val="Calibri"/>
        <family val="2"/>
        <charset val="204"/>
        <scheme val="minor"/>
      </rPr>
      <t>0256Ех</t>
    </r>
    <r>
      <rPr>
        <sz val="14"/>
        <rFont val="Calibri"/>
        <family val="2"/>
        <charset val="204"/>
        <scheme val="minor"/>
      </rPr>
      <t>-67Х</t>
    </r>
  </si>
  <si>
    <r>
      <t>LE-СБУ-22-160-</t>
    </r>
    <r>
      <rPr>
        <b/>
        <sz val="14"/>
        <rFont val="Calibri"/>
        <family val="2"/>
        <charset val="204"/>
        <scheme val="minor"/>
      </rPr>
      <t>0594Ех</t>
    </r>
    <r>
      <rPr>
        <sz val="14"/>
        <rFont val="Calibri"/>
        <family val="2"/>
        <charset val="204"/>
        <scheme val="minor"/>
      </rPr>
      <t>-67Х</t>
    </r>
  </si>
  <si>
    <r>
      <t>LE-СБУ-22-200-</t>
    </r>
    <r>
      <rPr>
        <b/>
        <sz val="14"/>
        <rFont val="Calibri"/>
        <family val="2"/>
        <charset val="204"/>
        <scheme val="minor"/>
      </rPr>
      <t>0645Ех</t>
    </r>
    <r>
      <rPr>
        <sz val="14"/>
        <rFont val="Calibri"/>
        <family val="2"/>
        <charset val="204"/>
        <scheme val="minor"/>
      </rPr>
      <t>-67Х</t>
    </r>
  </si>
  <si>
    <t>Прозрачный  рассеиватель</t>
  </si>
  <si>
    <t>LE1139</t>
  </si>
  <si>
    <t>400х65х190</t>
  </si>
  <si>
    <t>475х65х256</t>
  </si>
  <si>
    <t>Светильники серии ОФИС IP 54 СПО накладные</t>
  </si>
  <si>
    <t>603х603х75</t>
  </si>
  <si>
    <t>Текстуриров.
Рассеиватель</t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</si>
  <si>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1140</t>
    </r>
    <r>
      <rPr>
        <sz val="14"/>
        <color theme="1"/>
        <rFont val="Calibri"/>
        <family val="2"/>
        <charset val="204"/>
        <scheme val="minor"/>
      </rPr>
      <t xml:space="preserve">-20Д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</si>
  <si>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LE-СПО-03-033-</t>
    </r>
    <r>
      <rPr>
        <b/>
        <sz val="14"/>
        <color theme="1"/>
        <rFont val="Calibri"/>
        <family val="2"/>
        <charset val="204"/>
        <scheme val="minor"/>
      </rPr>
      <t>0992</t>
    </r>
    <r>
      <rPr>
        <sz val="14"/>
        <color theme="1"/>
        <rFont val="Calibri"/>
        <family val="2"/>
        <charset val="204"/>
        <scheme val="minor"/>
      </rPr>
      <t xml:space="preserve">-54Х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</si>
  <si>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LE-СПО-03-033-</t>
    </r>
    <r>
      <rPr>
        <b/>
        <sz val="14"/>
        <color theme="1"/>
        <rFont val="Calibri"/>
        <family val="2"/>
        <charset val="204"/>
        <scheme val="minor"/>
      </rPr>
      <t>0951</t>
    </r>
    <r>
      <rPr>
        <sz val="14"/>
        <color theme="1"/>
        <rFont val="Calibri"/>
        <family val="2"/>
        <charset val="204"/>
        <scheme val="minor"/>
      </rPr>
      <t xml:space="preserve">-54Д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</si>
  <si>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LE-СПО-03-033-</t>
    </r>
    <r>
      <rPr>
        <b/>
        <sz val="14"/>
        <color theme="1"/>
        <rFont val="Calibri"/>
        <family val="2"/>
        <charset val="204"/>
        <scheme val="minor"/>
      </rPr>
      <t>0993</t>
    </r>
    <r>
      <rPr>
        <sz val="14"/>
        <color theme="1"/>
        <rFont val="Calibri"/>
        <family val="2"/>
        <charset val="204"/>
        <scheme val="minor"/>
      </rPr>
      <t xml:space="preserve">-54Т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</si>
  <si>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Светильники серии ТОПОЛЬ (ДКУ) консольные - КСС тип "Д"</t>
  </si>
  <si>
    <t>Светильники серии ТОПОЛЬ (ДКУ) консольные -  КСС тип "Ш"</t>
  </si>
  <si>
    <t>0,25 млн. руб./мес.</t>
  </si>
  <si>
    <t>0,5 млн. руб./мес.</t>
  </si>
  <si>
    <t>1 млн. руб./мес.</t>
  </si>
  <si>
    <t>2  млн. руб./мес.</t>
  </si>
  <si>
    <t>4 млн. руб./мес.</t>
  </si>
  <si>
    <t>Световой поток, lm,/ цветовая температура</t>
  </si>
  <si>
    <t>Прайс-лист действует с 21.11.2016 г.</t>
  </si>
  <si>
    <r>
      <t>СП-ДВО-03-025-</t>
    </r>
    <r>
      <rPr>
        <b/>
        <sz val="14"/>
        <color theme="1"/>
        <rFont val="Calibri"/>
        <family val="2"/>
        <charset val="204"/>
        <scheme val="minor"/>
      </rPr>
      <t>0956</t>
    </r>
    <r>
      <rPr>
        <sz val="14"/>
        <color theme="1"/>
        <rFont val="Calibri"/>
        <family val="2"/>
        <charset val="204"/>
        <scheme val="minor"/>
      </rPr>
      <t xml:space="preserve">-20Х </t>
    </r>
  </si>
  <si>
    <r>
      <t>СП-ДВО-03-025-</t>
    </r>
    <r>
      <rPr>
        <b/>
        <sz val="14"/>
        <color theme="1"/>
        <rFont val="Calibri"/>
        <family val="2"/>
        <charset val="204"/>
        <scheme val="minor"/>
      </rPr>
      <t>0957</t>
    </r>
    <r>
      <rPr>
        <sz val="14"/>
        <color theme="1"/>
        <rFont val="Calibri"/>
        <family val="2"/>
        <charset val="204"/>
        <scheme val="minor"/>
      </rPr>
      <t xml:space="preserve">-20Д </t>
    </r>
  </si>
  <si>
    <r>
      <t>СП-ДВО-03-025-</t>
    </r>
    <r>
      <rPr>
        <b/>
        <sz val="14"/>
        <color theme="1"/>
        <rFont val="Calibri"/>
        <family val="2"/>
        <charset val="204"/>
        <scheme val="minor"/>
      </rPr>
      <t>0958</t>
    </r>
    <r>
      <rPr>
        <sz val="14"/>
        <color theme="1"/>
        <rFont val="Calibri"/>
        <family val="2"/>
        <charset val="204"/>
        <scheme val="minor"/>
      </rPr>
      <t xml:space="preserve">-20Т </t>
    </r>
  </si>
  <si>
    <r>
      <t>СП-ДВО-03-025-</t>
    </r>
    <r>
      <rPr>
        <b/>
        <sz val="14"/>
        <color theme="1"/>
        <rFont val="Calibri"/>
        <family val="2"/>
        <charset val="204"/>
        <scheme val="minor"/>
      </rPr>
      <t>0959</t>
    </r>
    <r>
      <rPr>
        <sz val="14"/>
        <color theme="1"/>
        <rFont val="Calibri"/>
        <family val="2"/>
        <charset val="204"/>
        <scheme val="minor"/>
      </rPr>
      <t xml:space="preserve">-20Х </t>
    </r>
  </si>
  <si>
    <r>
      <t>СП-ДВО-03-025-</t>
    </r>
    <r>
      <rPr>
        <b/>
        <sz val="14"/>
        <color theme="1"/>
        <rFont val="Calibri"/>
        <family val="2"/>
        <charset val="204"/>
        <scheme val="minor"/>
      </rPr>
      <t>0960</t>
    </r>
    <r>
      <rPr>
        <sz val="14"/>
        <color theme="1"/>
        <rFont val="Calibri"/>
        <family val="2"/>
        <charset val="204"/>
        <scheme val="minor"/>
      </rPr>
      <t xml:space="preserve">-20Д </t>
    </r>
  </si>
  <si>
    <r>
      <t>СП-ДВО-03-025-</t>
    </r>
    <r>
      <rPr>
        <b/>
        <sz val="14"/>
        <color theme="1"/>
        <rFont val="Calibri"/>
        <family val="2"/>
        <charset val="204"/>
        <scheme val="minor"/>
      </rPr>
      <t>0961</t>
    </r>
    <r>
      <rPr>
        <sz val="14"/>
        <color theme="1"/>
        <rFont val="Calibri"/>
        <family val="2"/>
        <charset val="204"/>
        <scheme val="minor"/>
      </rPr>
      <t xml:space="preserve">-20Т </t>
    </r>
  </si>
  <si>
    <t>Светильники серии КЕДР Ех (СКУ) консольные - КСС тип "Д"</t>
  </si>
  <si>
    <t>Прозрачный рассеиватель, КСС типа "Д"</t>
  </si>
  <si>
    <t>Светильники серии КЕДР Ех (СБУ) настенные - КСС тип "Д"</t>
  </si>
  <si>
    <r>
      <t>LE-СБУ-22-050-</t>
    </r>
    <r>
      <rPr>
        <b/>
        <sz val="14"/>
        <rFont val="Calibri"/>
        <family val="2"/>
        <charset val="204"/>
        <scheme val="minor"/>
      </rPr>
      <t>0640Ех</t>
    </r>
    <r>
      <rPr>
        <sz val="14"/>
        <rFont val="Calibri"/>
        <family val="2"/>
        <charset val="204"/>
        <scheme val="minor"/>
      </rPr>
      <t>-67Х</t>
    </r>
  </si>
  <si>
    <r>
      <t>LE-СБУ-22-080-</t>
    </r>
    <r>
      <rPr>
        <b/>
        <sz val="14"/>
        <rFont val="Calibri"/>
        <family val="2"/>
        <charset val="204"/>
        <scheme val="minor"/>
      </rPr>
      <t>0250Ех</t>
    </r>
    <r>
      <rPr>
        <sz val="14"/>
        <rFont val="Calibri"/>
        <family val="2"/>
        <charset val="204"/>
        <scheme val="minor"/>
      </rPr>
      <t>-67Х</t>
    </r>
  </si>
  <si>
    <r>
      <t>LE-СБУ-22-110-</t>
    </r>
    <r>
      <rPr>
        <b/>
        <sz val="14"/>
        <rFont val="Calibri"/>
        <family val="2"/>
        <charset val="204"/>
        <scheme val="minor"/>
      </rPr>
      <t>0251Ех</t>
    </r>
    <r>
      <rPr>
        <sz val="14"/>
        <rFont val="Calibri"/>
        <family val="2"/>
        <charset val="204"/>
        <scheme val="minor"/>
      </rPr>
      <t>-67Х</t>
    </r>
  </si>
  <si>
    <r>
      <t>LE-СБУ-22-160-</t>
    </r>
    <r>
      <rPr>
        <b/>
        <sz val="14"/>
        <rFont val="Calibri"/>
        <family val="2"/>
        <charset val="204"/>
        <scheme val="minor"/>
      </rPr>
      <t>0252Ех</t>
    </r>
    <r>
      <rPr>
        <sz val="14"/>
        <rFont val="Calibri"/>
        <family val="2"/>
        <charset val="204"/>
        <scheme val="minor"/>
      </rPr>
      <t>-67Х</t>
    </r>
  </si>
  <si>
    <r>
      <t>LE-СБУ-22-200-</t>
    </r>
    <r>
      <rPr>
        <b/>
        <sz val="14"/>
        <rFont val="Calibri"/>
        <family val="2"/>
        <charset val="204"/>
        <scheme val="minor"/>
      </rPr>
      <t>0641Ех</t>
    </r>
    <r>
      <rPr>
        <sz val="14"/>
        <rFont val="Calibri"/>
        <family val="2"/>
        <charset val="204"/>
        <scheme val="minor"/>
      </rPr>
      <t>-67Х</t>
    </r>
  </si>
  <si>
    <t>Светильники серии КЕДР Ех (ССП) подвесные -  КСС тип "Д"</t>
  </si>
  <si>
    <t>Прайс-лист действует с 21.11.2016г.</t>
  </si>
  <si>
    <r>
      <t>LE-ССО-14-040-</t>
    </r>
    <r>
      <rPr>
        <b/>
        <sz val="14"/>
        <color theme="1"/>
        <rFont val="Calibri"/>
        <family val="2"/>
        <charset val="204"/>
        <scheme val="minor"/>
      </rPr>
      <t>1141</t>
    </r>
    <r>
      <rPr>
        <sz val="14"/>
        <color theme="1"/>
        <rFont val="Calibri"/>
        <family val="2"/>
        <charset val="204"/>
        <scheme val="minor"/>
      </rPr>
      <t xml:space="preserve">-20Д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</si>
  <si>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225х150х46</t>
  </si>
  <si>
    <t>LE1058</t>
  </si>
  <si>
    <t>Переходник для торцевого соединения светильников СТРУНА</t>
  </si>
  <si>
    <t>По запросу</t>
  </si>
  <si>
    <t>Комплект тросового подвеса для светильников серии РИТЕЙЛ, l=2м
 (данный комплект не подходит для светидников серии СТРЕЛА)</t>
  </si>
  <si>
    <t>621х77х163</t>
  </si>
  <si>
    <t>921х77х163</t>
  </si>
  <si>
    <t>1221х77х163</t>
  </si>
  <si>
    <t>1521х77х163</t>
  </si>
  <si>
    <t>1900/Т</t>
  </si>
  <si>
    <t>1900/Д</t>
  </si>
  <si>
    <t>1800/Т</t>
  </si>
  <si>
    <t>Светильники cерии СТРЕЛА ССО - подвесные, пониженной мощности</t>
  </si>
  <si>
    <t>Светильники серии КEDR BUBBLE (ССП) подвесные</t>
  </si>
  <si>
    <t>Опаловый рассеиватель из светотехнического поликарбоната.</t>
  </si>
  <si>
    <r>
      <t>СП-ДКУ-33-060-</t>
    </r>
    <r>
      <rPr>
        <b/>
        <sz val="14"/>
        <color theme="1"/>
        <rFont val="Calibri"/>
        <family val="2"/>
        <charset val="204"/>
        <scheme val="minor"/>
      </rPr>
      <t>1125</t>
    </r>
    <r>
      <rPr>
        <sz val="14"/>
        <color theme="1"/>
        <rFont val="Calibri"/>
        <family val="2"/>
        <charset val="204"/>
        <scheme val="minor"/>
      </rPr>
      <t>-67Х</t>
    </r>
  </si>
  <si>
    <r>
      <t>СП-ДКУ-33-100-</t>
    </r>
    <r>
      <rPr>
        <b/>
        <sz val="14"/>
        <color theme="1"/>
        <rFont val="Calibri"/>
        <family val="2"/>
        <charset val="204"/>
        <scheme val="minor"/>
      </rPr>
      <t>1126</t>
    </r>
    <r>
      <rPr>
        <sz val="14"/>
        <color theme="1"/>
        <rFont val="Calibri"/>
        <family val="2"/>
        <charset val="204"/>
        <scheme val="minor"/>
      </rPr>
      <t>-67Х</t>
    </r>
  </si>
  <si>
    <r>
      <t>СП-ДБУ-33-015-</t>
    </r>
    <r>
      <rPr>
        <b/>
        <sz val="14"/>
        <color theme="1"/>
        <rFont val="Calibri"/>
        <family val="2"/>
        <charset val="204"/>
        <scheme val="minor"/>
      </rPr>
      <t>1132</t>
    </r>
    <r>
      <rPr>
        <sz val="14"/>
        <color theme="1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</si>
  <si>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СП-ДБУ-33-030-</t>
    </r>
    <r>
      <rPr>
        <b/>
        <sz val="14"/>
        <color theme="1"/>
        <rFont val="Calibri"/>
        <family val="2"/>
        <charset val="204"/>
        <scheme val="minor"/>
      </rPr>
      <t>1133</t>
    </r>
    <r>
      <rPr>
        <sz val="14"/>
        <color theme="1"/>
        <rFont val="Calibri"/>
        <family val="2"/>
        <charset val="204"/>
        <scheme val="minor"/>
      </rPr>
      <t xml:space="preserve">-67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</si>
  <si>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ВЗРЫВОЗАЩИЩЕННЫЕ СВЕТИЛЬНИКИ  ЖЕЛУДЬ Ех</t>
  </si>
  <si>
    <t>Опциональный настенный кронштейн с регулировкой угла наклона - LE 1218</t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</si>
  <si>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1183</t>
    </r>
    <r>
      <rPr>
        <sz val="14"/>
        <color theme="1"/>
        <rFont val="Calibri"/>
        <family val="2"/>
        <charset val="204"/>
        <scheme val="minor"/>
      </rPr>
      <t xml:space="preserve">-40Х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</si>
  <si>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1184</t>
    </r>
    <r>
      <rPr>
        <sz val="14"/>
        <color theme="1"/>
        <rFont val="Calibri"/>
        <family val="2"/>
        <charset val="204"/>
        <scheme val="minor"/>
      </rPr>
      <t xml:space="preserve">-40Д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</si>
  <si>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rFont val="Calibri"/>
        <family val="2"/>
        <charset val="204"/>
        <scheme val="minor"/>
      </rPr>
      <t>1181</t>
    </r>
    <r>
      <rPr>
        <sz val="14"/>
        <color theme="1"/>
        <rFont val="Calibri"/>
        <family val="2"/>
        <charset val="204"/>
        <scheme val="minor"/>
      </rPr>
      <t xml:space="preserve">-65Х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</si>
  <si>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1182</t>
    </r>
    <r>
      <rPr>
        <sz val="14"/>
        <color theme="1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</si>
  <si>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 xml:space="preserve">Консольные светильники </t>
    </r>
    <r>
      <rPr>
        <b/>
        <u/>
        <sz val="12"/>
        <color rgb="FFFF0000"/>
        <rFont val="Calibri"/>
        <family val="2"/>
        <charset val="204"/>
        <scheme val="minor"/>
      </rPr>
      <t>КЕДР</t>
    </r>
    <r>
      <rPr>
        <b/>
        <sz val="12"/>
        <color rgb="FFFF0000"/>
        <rFont val="Calibri"/>
        <family val="2"/>
        <charset val="204"/>
        <scheme val="minor"/>
      </rPr>
      <t xml:space="preserve"> могут быть объединены с помощью кронштейна </t>
    </r>
    <r>
      <rPr>
        <b/>
        <u/>
        <sz val="12"/>
        <color rgb="FFFF0000"/>
        <rFont val="Calibri"/>
        <family val="2"/>
        <charset val="204"/>
        <scheme val="minor"/>
      </rPr>
      <t>LE0695</t>
    </r>
    <r>
      <rPr>
        <b/>
        <sz val="12"/>
        <color rgb="FFFF0000"/>
        <rFont val="Calibri"/>
        <family val="2"/>
        <charset val="204"/>
        <scheme val="minor"/>
      </rPr>
      <t xml:space="preserve"> (Ромашка)</t>
    </r>
  </si>
  <si>
    <r>
      <t>LE-СКУ-22-080-</t>
    </r>
    <r>
      <rPr>
        <b/>
        <sz val="14"/>
        <color indexed="8"/>
        <rFont val="Calibri"/>
        <family val="2"/>
        <charset val="204"/>
        <scheme val="minor"/>
      </rPr>
      <t>0258</t>
    </r>
    <r>
      <rPr>
        <sz val="14"/>
        <color indexed="8"/>
        <rFont val="Calibri"/>
        <family val="2"/>
        <charset val="204"/>
        <scheme val="minor"/>
      </rPr>
      <t>-65Д</t>
    </r>
  </si>
  <si>
    <r>
      <t>LE-СКУ-22-050-</t>
    </r>
    <r>
      <rPr>
        <b/>
        <sz val="14"/>
        <rFont val="Calibri"/>
        <family val="2"/>
        <charset val="204"/>
        <scheme val="minor"/>
      </rPr>
      <t>0637</t>
    </r>
    <r>
      <rPr>
        <sz val="14"/>
        <rFont val="Calibri"/>
        <family val="2"/>
        <charset val="204"/>
        <scheme val="minor"/>
      </rPr>
      <t>-65Х</t>
    </r>
  </si>
  <si>
    <r>
      <t>LE-СКУ-22-080-</t>
    </r>
    <r>
      <rPr>
        <b/>
        <sz val="14"/>
        <rFont val="Calibri"/>
        <family val="2"/>
        <charset val="204"/>
        <scheme val="minor"/>
      </rPr>
      <t>0528</t>
    </r>
    <r>
      <rPr>
        <sz val="14"/>
        <rFont val="Calibri"/>
        <family val="2"/>
        <charset val="204"/>
        <scheme val="minor"/>
      </rPr>
      <t>-65Х</t>
    </r>
  </si>
  <si>
    <r>
      <t>LE-СКУ-22-110-</t>
    </r>
    <r>
      <rPr>
        <b/>
        <sz val="14"/>
        <rFont val="Calibri"/>
        <family val="2"/>
        <charset val="204"/>
        <scheme val="minor"/>
      </rPr>
      <t>0529</t>
    </r>
    <r>
      <rPr>
        <sz val="14"/>
        <rFont val="Calibri"/>
        <family val="2"/>
        <charset val="204"/>
        <scheme val="minor"/>
      </rPr>
      <t>-65Х</t>
    </r>
  </si>
  <si>
    <r>
      <t>LE-СКУ-22-160-</t>
    </r>
    <r>
      <rPr>
        <b/>
        <sz val="14"/>
        <rFont val="Calibri"/>
        <family val="2"/>
        <charset val="204"/>
        <scheme val="minor"/>
      </rPr>
      <t>0530</t>
    </r>
    <r>
      <rPr>
        <sz val="14"/>
        <rFont val="Calibri"/>
        <family val="2"/>
        <charset val="204"/>
        <scheme val="minor"/>
      </rPr>
      <t>-65Х</t>
    </r>
  </si>
  <si>
    <r>
      <t>LE-СКУ-22-200-</t>
    </r>
    <r>
      <rPr>
        <b/>
        <sz val="14"/>
        <rFont val="Calibri"/>
        <family val="2"/>
        <charset val="204"/>
        <scheme val="minor"/>
      </rPr>
      <t>0531</t>
    </r>
    <r>
      <rPr>
        <sz val="14"/>
        <rFont val="Calibri"/>
        <family val="2"/>
        <charset val="204"/>
        <scheme val="minor"/>
      </rPr>
      <t>-65Х</t>
    </r>
  </si>
  <si>
    <r>
      <t>LE-СКУ-22-050-</t>
    </r>
    <r>
      <rPr>
        <b/>
        <sz val="14"/>
        <rFont val="Calibri"/>
        <family val="2"/>
        <charset val="204"/>
        <scheme val="minor"/>
      </rPr>
      <t>0638</t>
    </r>
    <r>
      <rPr>
        <sz val="14"/>
        <rFont val="Calibri"/>
        <family val="2"/>
        <charset val="204"/>
        <scheme val="minor"/>
      </rPr>
      <t>-65Х</t>
    </r>
  </si>
  <si>
    <r>
      <t>LE-СКУ-22-080-</t>
    </r>
    <r>
      <rPr>
        <b/>
        <sz val="14"/>
        <rFont val="Calibri"/>
        <family val="2"/>
        <charset val="204"/>
        <scheme val="minor"/>
      </rPr>
      <t>0582</t>
    </r>
    <r>
      <rPr>
        <sz val="14"/>
        <rFont val="Calibri"/>
        <family val="2"/>
        <charset val="204"/>
        <scheme val="minor"/>
      </rPr>
      <t>-65Х</t>
    </r>
  </si>
  <si>
    <r>
      <t>LE-СКУ-22-110-</t>
    </r>
    <r>
      <rPr>
        <b/>
        <sz val="14"/>
        <rFont val="Calibri"/>
        <family val="2"/>
        <charset val="204"/>
        <scheme val="minor"/>
      </rPr>
      <t>0583</t>
    </r>
    <r>
      <rPr>
        <sz val="14"/>
        <rFont val="Calibri"/>
        <family val="2"/>
        <charset val="204"/>
        <scheme val="minor"/>
      </rPr>
      <t>-65Х</t>
    </r>
  </si>
  <si>
    <r>
      <t>LE-СКУ-22-160-</t>
    </r>
    <r>
      <rPr>
        <b/>
        <sz val="14"/>
        <rFont val="Calibri"/>
        <family val="2"/>
        <charset val="204"/>
        <scheme val="minor"/>
      </rPr>
      <t>0584</t>
    </r>
    <r>
      <rPr>
        <sz val="14"/>
        <rFont val="Calibri"/>
        <family val="2"/>
        <charset val="204"/>
        <scheme val="minor"/>
      </rPr>
      <t>-65Х</t>
    </r>
  </si>
  <si>
    <r>
      <t>LE-СКУ-22-200-</t>
    </r>
    <r>
      <rPr>
        <b/>
        <sz val="14"/>
        <rFont val="Calibri"/>
        <family val="2"/>
        <charset val="204"/>
        <scheme val="minor"/>
      </rPr>
      <t>0639</t>
    </r>
    <r>
      <rPr>
        <sz val="14"/>
        <rFont val="Calibri"/>
        <family val="2"/>
        <charset val="204"/>
        <scheme val="minor"/>
      </rPr>
      <t>-65Х</t>
    </r>
  </si>
  <si>
    <r>
      <t>LE-ССП-22-050-</t>
    </r>
    <r>
      <rPr>
        <b/>
        <sz val="14"/>
        <rFont val="Calibri"/>
        <family val="2"/>
        <charset val="204"/>
        <scheme val="minor"/>
      </rPr>
      <t>0652</t>
    </r>
    <r>
      <rPr>
        <sz val="14"/>
        <rFont val="Calibri"/>
        <family val="2"/>
        <charset val="204"/>
        <scheme val="minor"/>
      </rPr>
      <t>-65Х</t>
    </r>
  </si>
  <si>
    <r>
      <t>LE-ССП-22-080-</t>
    </r>
    <r>
      <rPr>
        <b/>
        <sz val="14"/>
        <rFont val="Calibri"/>
        <family val="2"/>
        <charset val="204"/>
        <scheme val="minor"/>
      </rPr>
      <t>0514</t>
    </r>
    <r>
      <rPr>
        <sz val="14"/>
        <rFont val="Calibri"/>
        <family val="2"/>
        <charset val="204"/>
        <scheme val="minor"/>
      </rPr>
      <t>-65Х</t>
    </r>
  </si>
  <si>
    <r>
      <t>LE-ССП-22-110-</t>
    </r>
    <r>
      <rPr>
        <b/>
        <sz val="14"/>
        <rFont val="Calibri"/>
        <family val="2"/>
        <charset val="204"/>
        <scheme val="minor"/>
      </rPr>
      <t>0515</t>
    </r>
    <r>
      <rPr>
        <sz val="14"/>
        <rFont val="Calibri"/>
        <family val="2"/>
        <charset val="204"/>
        <scheme val="minor"/>
      </rPr>
      <t>-65Х</t>
    </r>
  </si>
  <si>
    <r>
      <t>LE-ССП-22-160-</t>
    </r>
    <r>
      <rPr>
        <b/>
        <sz val="14"/>
        <rFont val="Calibri"/>
        <family val="2"/>
        <charset val="204"/>
        <scheme val="minor"/>
      </rPr>
      <t>0516</t>
    </r>
    <r>
      <rPr>
        <sz val="14"/>
        <rFont val="Calibri"/>
        <family val="2"/>
        <charset val="204"/>
        <scheme val="minor"/>
      </rPr>
      <t>-65Х</t>
    </r>
  </si>
  <si>
    <r>
      <t>LE-ССП-22-200-</t>
    </r>
    <r>
      <rPr>
        <b/>
        <sz val="14"/>
        <rFont val="Calibri"/>
        <family val="2"/>
        <charset val="204"/>
        <scheme val="minor"/>
      </rPr>
      <t>0653</t>
    </r>
    <r>
      <rPr>
        <sz val="14"/>
        <rFont val="Calibri"/>
        <family val="2"/>
        <charset val="204"/>
        <scheme val="minor"/>
      </rPr>
      <t>-65Х</t>
    </r>
  </si>
  <si>
    <r>
      <t>LE-ССП-22-080-</t>
    </r>
    <r>
      <rPr>
        <b/>
        <sz val="14"/>
        <rFont val="Calibri"/>
        <family val="2"/>
        <charset val="204"/>
        <scheme val="minor"/>
      </rPr>
      <t>0585</t>
    </r>
    <r>
      <rPr>
        <sz val="14"/>
        <rFont val="Calibri"/>
        <family val="2"/>
        <charset val="204"/>
        <scheme val="minor"/>
      </rPr>
      <t>-65Х</t>
    </r>
  </si>
  <si>
    <r>
      <t>LE-ССП-22-110-</t>
    </r>
    <r>
      <rPr>
        <b/>
        <sz val="14"/>
        <rFont val="Calibri"/>
        <family val="2"/>
        <charset val="204"/>
        <scheme val="minor"/>
      </rPr>
      <t>0586</t>
    </r>
    <r>
      <rPr>
        <sz val="14"/>
        <rFont val="Calibri"/>
        <family val="2"/>
        <charset val="204"/>
        <scheme val="minor"/>
      </rPr>
      <t>-65Х</t>
    </r>
  </si>
  <si>
    <r>
      <t>LE-ССП-22-160-</t>
    </r>
    <r>
      <rPr>
        <b/>
        <sz val="14"/>
        <rFont val="Calibri"/>
        <family val="2"/>
        <charset val="204"/>
        <scheme val="minor"/>
      </rPr>
      <t>0587</t>
    </r>
    <r>
      <rPr>
        <sz val="14"/>
        <rFont val="Calibri"/>
        <family val="2"/>
        <charset val="204"/>
        <scheme val="minor"/>
      </rPr>
      <t>-65Х</t>
    </r>
  </si>
  <si>
    <r>
      <t>LE-ССП-22-050-</t>
    </r>
    <r>
      <rPr>
        <b/>
        <sz val="14"/>
        <rFont val="Calibri"/>
        <family val="2"/>
        <charset val="204"/>
        <scheme val="minor"/>
      </rPr>
      <t>0654</t>
    </r>
    <r>
      <rPr>
        <sz val="14"/>
        <rFont val="Calibri"/>
        <family val="2"/>
        <charset val="204"/>
        <scheme val="minor"/>
      </rPr>
      <t>-65Х</t>
    </r>
  </si>
  <si>
    <r>
      <t>LE-ССП-22-080-</t>
    </r>
    <r>
      <rPr>
        <b/>
        <sz val="14"/>
        <rFont val="Calibri"/>
        <family val="2"/>
        <charset val="204"/>
        <scheme val="minor"/>
      </rPr>
      <t>0588</t>
    </r>
    <r>
      <rPr>
        <sz val="14"/>
        <rFont val="Calibri"/>
        <family val="2"/>
        <charset val="204"/>
        <scheme val="minor"/>
      </rPr>
      <t>-65Х</t>
    </r>
  </si>
  <si>
    <r>
      <t>LE-ССП-22-110-</t>
    </r>
    <r>
      <rPr>
        <b/>
        <sz val="14"/>
        <rFont val="Calibri"/>
        <family val="2"/>
        <charset val="204"/>
        <scheme val="minor"/>
      </rPr>
      <t>0589</t>
    </r>
    <r>
      <rPr>
        <sz val="14"/>
        <rFont val="Calibri"/>
        <family val="2"/>
        <charset val="204"/>
        <scheme val="minor"/>
      </rPr>
      <t>-65Х</t>
    </r>
  </si>
  <si>
    <r>
      <t>LE-ССП-22-160-</t>
    </r>
    <r>
      <rPr>
        <b/>
        <sz val="14"/>
        <rFont val="Calibri"/>
        <family val="2"/>
        <charset val="204"/>
        <scheme val="minor"/>
      </rPr>
      <t>0590</t>
    </r>
    <r>
      <rPr>
        <sz val="14"/>
        <rFont val="Calibri"/>
        <family val="2"/>
        <charset val="204"/>
        <scheme val="minor"/>
      </rPr>
      <t>-65Х</t>
    </r>
  </si>
  <si>
    <r>
      <t>LE-ССП-22-200-</t>
    </r>
    <r>
      <rPr>
        <b/>
        <sz val="14"/>
        <rFont val="Calibri"/>
        <family val="2"/>
        <charset val="204"/>
        <scheme val="minor"/>
      </rPr>
      <t>0655</t>
    </r>
    <r>
      <rPr>
        <sz val="14"/>
        <rFont val="Calibri"/>
        <family val="2"/>
        <charset val="204"/>
        <scheme val="minor"/>
      </rPr>
      <t>-65Х</t>
    </r>
  </si>
  <si>
    <r>
      <t>LE-СВП-22-080-</t>
    </r>
    <r>
      <rPr>
        <b/>
        <sz val="14"/>
        <rFont val="Calibri"/>
        <family val="2"/>
        <charset val="204"/>
        <scheme val="minor"/>
      </rPr>
      <t>0511</t>
    </r>
    <r>
      <rPr>
        <sz val="14"/>
        <rFont val="Calibri"/>
        <family val="2"/>
        <charset val="204"/>
        <scheme val="minor"/>
      </rPr>
      <t>-65Х</t>
    </r>
  </si>
  <si>
    <r>
      <t>LE-СВП-22-110-</t>
    </r>
    <r>
      <rPr>
        <b/>
        <sz val="14"/>
        <rFont val="Calibri"/>
        <family val="2"/>
        <charset val="204"/>
        <scheme val="minor"/>
      </rPr>
      <t>0512</t>
    </r>
    <r>
      <rPr>
        <sz val="14"/>
        <rFont val="Calibri"/>
        <family val="2"/>
        <charset val="204"/>
        <scheme val="minor"/>
      </rPr>
      <t>-65Х</t>
    </r>
  </si>
  <si>
    <r>
      <t>LE-СВП-22-160-</t>
    </r>
    <r>
      <rPr>
        <b/>
        <sz val="14"/>
        <rFont val="Calibri"/>
        <family val="2"/>
        <charset val="204"/>
        <scheme val="minor"/>
      </rPr>
      <t>0513</t>
    </r>
    <r>
      <rPr>
        <sz val="14"/>
        <rFont val="Calibri"/>
        <family val="2"/>
        <charset val="204"/>
        <scheme val="minor"/>
      </rPr>
      <t>-65Х</t>
    </r>
  </si>
  <si>
    <r>
      <t>LE-СБУ-28-020-</t>
    </r>
    <r>
      <rPr>
        <b/>
        <sz val="14"/>
        <rFont val="Calibri"/>
        <family val="2"/>
        <charset val="204"/>
        <scheme val="minor"/>
      </rPr>
      <t>0704</t>
    </r>
    <r>
      <rPr>
        <sz val="14"/>
        <rFont val="Calibri"/>
        <family val="2"/>
        <charset val="204"/>
        <scheme val="minor"/>
      </rPr>
      <t>-67Х</t>
    </r>
  </si>
  <si>
    <r>
      <t>LE-СБУ-28-020-</t>
    </r>
    <r>
      <rPr>
        <b/>
        <sz val="14"/>
        <rFont val="Calibri"/>
        <family val="2"/>
        <charset val="204"/>
        <scheme val="minor"/>
      </rPr>
      <t>0700</t>
    </r>
    <r>
      <rPr>
        <sz val="14"/>
        <rFont val="Calibri"/>
        <family val="2"/>
        <charset val="204"/>
        <scheme val="minor"/>
      </rPr>
      <t>-67Т</t>
    </r>
  </si>
  <si>
    <r>
      <t>LE-СБУ-28-020-</t>
    </r>
    <r>
      <rPr>
        <b/>
        <sz val="14"/>
        <rFont val="Calibri"/>
        <family val="2"/>
        <charset val="204"/>
        <scheme val="minor"/>
      </rPr>
      <t>0703</t>
    </r>
    <r>
      <rPr>
        <sz val="14"/>
        <rFont val="Calibri"/>
        <family val="2"/>
        <charset val="204"/>
        <scheme val="minor"/>
      </rPr>
      <t>-67Х</t>
    </r>
  </si>
  <si>
    <r>
      <t>LE-СБУ-28-020-</t>
    </r>
    <r>
      <rPr>
        <b/>
        <sz val="14"/>
        <rFont val="Calibri"/>
        <family val="2"/>
        <charset val="204"/>
        <scheme val="minor"/>
      </rPr>
      <t>0699</t>
    </r>
    <r>
      <rPr>
        <sz val="14"/>
        <rFont val="Calibri"/>
        <family val="2"/>
        <charset val="204"/>
        <scheme val="minor"/>
      </rPr>
      <t>-67Т</t>
    </r>
  </si>
  <si>
    <r>
      <t>LE-СБУ-28-020-</t>
    </r>
    <r>
      <rPr>
        <b/>
        <sz val="14"/>
        <rFont val="Calibri"/>
        <family val="2"/>
        <charset val="204"/>
        <scheme val="minor"/>
      </rPr>
      <t>0705</t>
    </r>
    <r>
      <rPr>
        <sz val="14"/>
        <rFont val="Calibri"/>
        <family val="2"/>
        <charset val="204"/>
        <scheme val="minor"/>
      </rPr>
      <t>-67Х</t>
    </r>
  </si>
  <si>
    <r>
      <t>LE-СБУ-28-020-</t>
    </r>
    <r>
      <rPr>
        <b/>
        <sz val="14"/>
        <rFont val="Calibri"/>
        <family val="2"/>
        <charset val="204"/>
        <scheme val="minor"/>
      </rPr>
      <t>0701</t>
    </r>
    <r>
      <rPr>
        <sz val="14"/>
        <rFont val="Calibri"/>
        <family val="2"/>
        <charset val="204"/>
        <scheme val="minor"/>
      </rPr>
      <t>-67Т</t>
    </r>
  </si>
  <si>
    <r>
      <t>LE-СБУ-28-020-</t>
    </r>
    <r>
      <rPr>
        <b/>
        <sz val="14"/>
        <rFont val="Calibri"/>
        <family val="2"/>
        <charset val="204"/>
        <scheme val="minor"/>
      </rPr>
      <t>0706</t>
    </r>
    <r>
      <rPr>
        <sz val="14"/>
        <rFont val="Calibri"/>
        <family val="2"/>
        <charset val="204"/>
        <scheme val="minor"/>
      </rPr>
      <t>-67Х</t>
    </r>
  </si>
  <si>
    <r>
      <t>LE-СБУ-28-020-</t>
    </r>
    <r>
      <rPr>
        <b/>
        <sz val="14"/>
        <rFont val="Calibri"/>
        <family val="2"/>
        <charset val="204"/>
        <scheme val="minor"/>
      </rPr>
      <t>0702</t>
    </r>
    <r>
      <rPr>
        <sz val="14"/>
        <rFont val="Calibri"/>
        <family val="2"/>
        <charset val="204"/>
        <scheme val="minor"/>
      </rPr>
      <t>-67Т</t>
    </r>
  </si>
  <si>
    <r>
      <t>LE-СБУ-28-025-</t>
    </r>
    <r>
      <rPr>
        <b/>
        <sz val="14"/>
        <rFont val="Calibri"/>
        <family val="2"/>
        <charset val="204"/>
        <scheme val="minor"/>
      </rPr>
      <t>0770</t>
    </r>
    <r>
      <rPr>
        <sz val="14"/>
        <rFont val="Calibri"/>
        <family val="2"/>
        <charset val="204"/>
        <scheme val="minor"/>
      </rPr>
      <t xml:space="preserve">-67Х </t>
    </r>
  </si>
  <si>
    <r>
      <t>LE-СБУ-28-025-</t>
    </r>
    <r>
      <rPr>
        <b/>
        <sz val="14"/>
        <rFont val="Calibri"/>
        <family val="2"/>
        <charset val="204"/>
        <scheme val="minor"/>
      </rPr>
      <t>0766</t>
    </r>
    <r>
      <rPr>
        <sz val="14"/>
        <rFont val="Calibri"/>
        <family val="2"/>
        <charset val="204"/>
        <scheme val="minor"/>
      </rPr>
      <t>-67Т</t>
    </r>
  </si>
  <si>
    <r>
      <t>LE-СБУ-28-025-</t>
    </r>
    <r>
      <rPr>
        <b/>
        <sz val="14"/>
        <rFont val="Calibri"/>
        <family val="2"/>
        <charset val="204"/>
        <scheme val="minor"/>
      </rPr>
      <t>0769</t>
    </r>
    <r>
      <rPr>
        <sz val="14"/>
        <rFont val="Calibri"/>
        <family val="2"/>
        <charset val="204"/>
        <scheme val="minor"/>
      </rPr>
      <t>-67Х</t>
    </r>
  </si>
  <si>
    <r>
      <t>LE-СБУ-28-025-</t>
    </r>
    <r>
      <rPr>
        <b/>
        <sz val="14"/>
        <rFont val="Calibri"/>
        <family val="2"/>
        <charset val="204"/>
        <scheme val="minor"/>
      </rPr>
      <t>0765</t>
    </r>
    <r>
      <rPr>
        <sz val="14"/>
        <rFont val="Calibri"/>
        <family val="2"/>
        <charset val="204"/>
        <scheme val="minor"/>
      </rPr>
      <t>-67Т</t>
    </r>
  </si>
  <si>
    <r>
      <t>LE-СБУ-28-025-</t>
    </r>
    <r>
      <rPr>
        <b/>
        <sz val="14"/>
        <rFont val="Calibri"/>
        <family val="2"/>
        <charset val="204"/>
        <scheme val="minor"/>
      </rPr>
      <t>0771</t>
    </r>
    <r>
      <rPr>
        <sz val="14"/>
        <rFont val="Calibri"/>
        <family val="2"/>
        <charset val="204"/>
        <scheme val="minor"/>
      </rPr>
      <t>-67Х</t>
    </r>
  </si>
  <si>
    <r>
      <t>LE-СБУ-28-025-</t>
    </r>
    <r>
      <rPr>
        <b/>
        <sz val="14"/>
        <rFont val="Calibri"/>
        <family val="2"/>
        <charset val="204"/>
        <scheme val="minor"/>
      </rPr>
      <t>0767</t>
    </r>
    <r>
      <rPr>
        <sz val="14"/>
        <rFont val="Calibri"/>
        <family val="2"/>
        <charset val="204"/>
        <scheme val="minor"/>
      </rPr>
      <t>-67Т</t>
    </r>
  </si>
  <si>
    <r>
      <t>LE-СБУ-28-025-</t>
    </r>
    <r>
      <rPr>
        <b/>
        <sz val="14"/>
        <rFont val="Calibri"/>
        <family val="2"/>
        <charset val="204"/>
        <scheme val="minor"/>
      </rPr>
      <t>0811</t>
    </r>
    <r>
      <rPr>
        <sz val="14"/>
        <rFont val="Calibri"/>
        <family val="2"/>
        <charset val="204"/>
        <scheme val="minor"/>
      </rPr>
      <t>-67Х</t>
    </r>
  </si>
  <si>
    <r>
      <t>LE-СБУ-28-025-</t>
    </r>
    <r>
      <rPr>
        <b/>
        <sz val="14"/>
        <rFont val="Calibri"/>
        <family val="2"/>
        <charset val="204"/>
        <scheme val="minor"/>
      </rPr>
      <t>0810</t>
    </r>
    <r>
      <rPr>
        <sz val="14"/>
        <rFont val="Calibri"/>
        <family val="2"/>
        <charset val="204"/>
        <scheme val="minor"/>
      </rPr>
      <t>-67Т</t>
    </r>
  </si>
  <si>
    <r>
      <t>LE-СБУ-28-036-</t>
    </r>
    <r>
      <rPr>
        <b/>
        <sz val="14"/>
        <rFont val="Calibri"/>
        <family val="2"/>
        <charset val="204"/>
        <scheme val="minor"/>
      </rPr>
      <t>0712</t>
    </r>
    <r>
      <rPr>
        <sz val="14"/>
        <rFont val="Calibri"/>
        <family val="2"/>
        <charset val="204"/>
        <scheme val="minor"/>
      </rPr>
      <t>-67Х</t>
    </r>
  </si>
  <si>
    <r>
      <t>LE-СБУ-28-036-</t>
    </r>
    <r>
      <rPr>
        <b/>
        <sz val="14"/>
        <rFont val="Calibri"/>
        <family val="2"/>
        <charset val="204"/>
        <scheme val="minor"/>
      </rPr>
      <t>0708</t>
    </r>
    <r>
      <rPr>
        <sz val="14"/>
        <rFont val="Calibri"/>
        <family val="2"/>
        <charset val="204"/>
        <scheme val="minor"/>
      </rPr>
      <t xml:space="preserve">-67Т </t>
    </r>
  </si>
  <si>
    <r>
      <t>LE-СБУ-28-036-</t>
    </r>
    <r>
      <rPr>
        <b/>
        <sz val="14"/>
        <rFont val="Calibri"/>
        <family val="2"/>
        <charset val="204"/>
        <scheme val="minor"/>
      </rPr>
      <t>0711</t>
    </r>
    <r>
      <rPr>
        <sz val="14"/>
        <rFont val="Calibri"/>
        <family val="2"/>
        <charset val="204"/>
        <scheme val="minor"/>
      </rPr>
      <t>-67Х</t>
    </r>
  </si>
  <si>
    <r>
      <t>LE-СБУ-28-036-</t>
    </r>
    <r>
      <rPr>
        <b/>
        <sz val="14"/>
        <rFont val="Calibri"/>
        <family val="2"/>
        <charset val="204"/>
        <scheme val="minor"/>
      </rPr>
      <t>0707</t>
    </r>
    <r>
      <rPr>
        <sz val="14"/>
        <rFont val="Calibri"/>
        <family val="2"/>
        <charset val="204"/>
        <scheme val="minor"/>
      </rPr>
      <t>-67Т</t>
    </r>
  </si>
  <si>
    <r>
      <t>LE-СБУ-28-036-</t>
    </r>
    <r>
      <rPr>
        <b/>
        <sz val="14"/>
        <rFont val="Calibri"/>
        <family val="2"/>
        <charset val="204"/>
        <scheme val="minor"/>
      </rPr>
      <t>0713</t>
    </r>
    <r>
      <rPr>
        <sz val="14"/>
        <rFont val="Calibri"/>
        <family val="2"/>
        <charset val="204"/>
        <scheme val="minor"/>
      </rPr>
      <t>-67Х</t>
    </r>
  </si>
  <si>
    <r>
      <t>LE-СБУ-28-036-</t>
    </r>
    <r>
      <rPr>
        <b/>
        <sz val="14"/>
        <rFont val="Calibri"/>
        <family val="2"/>
        <charset val="204"/>
        <scheme val="minor"/>
      </rPr>
      <t>0709</t>
    </r>
    <r>
      <rPr>
        <sz val="14"/>
        <rFont val="Calibri"/>
        <family val="2"/>
        <charset val="204"/>
        <scheme val="minor"/>
      </rPr>
      <t>-67Т</t>
    </r>
  </si>
  <si>
    <r>
      <t>LE-СБУ-28-036-</t>
    </r>
    <r>
      <rPr>
        <b/>
        <sz val="14"/>
        <rFont val="Calibri"/>
        <family val="2"/>
        <charset val="204"/>
        <scheme val="minor"/>
      </rPr>
      <t>0714</t>
    </r>
    <r>
      <rPr>
        <sz val="14"/>
        <rFont val="Calibri"/>
        <family val="2"/>
        <charset val="204"/>
        <scheme val="minor"/>
      </rPr>
      <t>-67Х</t>
    </r>
  </si>
  <si>
    <r>
      <t>LE-СБУ-28-036-</t>
    </r>
    <r>
      <rPr>
        <b/>
        <sz val="14"/>
        <rFont val="Calibri"/>
        <family val="2"/>
        <charset val="204"/>
        <scheme val="minor"/>
      </rPr>
      <t>0710</t>
    </r>
    <r>
      <rPr>
        <sz val="14"/>
        <rFont val="Calibri"/>
        <family val="2"/>
        <charset val="204"/>
        <scheme val="minor"/>
      </rPr>
      <t>-67Т</t>
    </r>
  </si>
  <si>
    <r>
      <t>LE-ССУ-28-020-</t>
    </r>
    <r>
      <rPr>
        <b/>
        <sz val="14"/>
        <rFont val="Calibri"/>
        <family val="2"/>
        <charset val="204"/>
        <scheme val="minor"/>
      </rPr>
      <t>0904</t>
    </r>
    <r>
      <rPr>
        <sz val="14"/>
        <rFont val="Calibri"/>
        <family val="2"/>
        <charset val="204"/>
        <scheme val="minor"/>
      </rPr>
      <t xml:space="preserve">-67Х </t>
    </r>
  </si>
  <si>
    <r>
      <t>LE-ССУ-28-020-</t>
    </r>
    <r>
      <rPr>
        <b/>
        <sz val="14"/>
        <rFont val="Calibri"/>
        <family val="2"/>
        <charset val="204"/>
        <scheme val="minor"/>
      </rPr>
      <t>0908</t>
    </r>
    <r>
      <rPr>
        <sz val="14"/>
        <rFont val="Calibri"/>
        <family val="2"/>
        <charset val="204"/>
        <scheme val="minor"/>
      </rPr>
      <t xml:space="preserve">-67Т </t>
    </r>
  </si>
  <si>
    <r>
      <t>LE-ССУ-28-020-</t>
    </r>
    <r>
      <rPr>
        <b/>
        <sz val="14"/>
        <rFont val="Calibri"/>
        <family val="2"/>
        <charset val="204"/>
        <scheme val="minor"/>
      </rPr>
      <t>0905</t>
    </r>
    <r>
      <rPr>
        <sz val="14"/>
        <rFont val="Calibri"/>
        <family val="2"/>
        <charset val="204"/>
        <scheme val="minor"/>
      </rPr>
      <t xml:space="preserve">-67Х </t>
    </r>
  </si>
  <si>
    <r>
      <t>LE-ССУ-28-020-</t>
    </r>
    <r>
      <rPr>
        <b/>
        <sz val="14"/>
        <rFont val="Calibri"/>
        <family val="2"/>
        <charset val="204"/>
        <scheme val="minor"/>
      </rPr>
      <t>0909</t>
    </r>
    <r>
      <rPr>
        <sz val="14"/>
        <rFont val="Calibri"/>
        <family val="2"/>
        <charset val="204"/>
        <scheme val="minor"/>
      </rPr>
      <t xml:space="preserve">-67Т </t>
    </r>
  </si>
  <si>
    <r>
      <t>LE-ССУ-28-020-</t>
    </r>
    <r>
      <rPr>
        <b/>
        <sz val="14"/>
        <rFont val="Calibri"/>
        <family val="2"/>
        <charset val="204"/>
        <scheme val="minor"/>
      </rPr>
      <t>0907</t>
    </r>
    <r>
      <rPr>
        <sz val="14"/>
        <rFont val="Calibri"/>
        <family val="2"/>
        <charset val="204"/>
        <scheme val="minor"/>
      </rPr>
      <t xml:space="preserve">-67Х </t>
    </r>
  </si>
  <si>
    <r>
      <t>LE-ССУ-28-020-</t>
    </r>
    <r>
      <rPr>
        <b/>
        <sz val="14"/>
        <rFont val="Calibri"/>
        <family val="2"/>
        <charset val="204"/>
        <scheme val="minor"/>
      </rPr>
      <t>0911</t>
    </r>
    <r>
      <rPr>
        <sz val="14"/>
        <rFont val="Calibri"/>
        <family val="2"/>
        <charset val="204"/>
        <scheme val="minor"/>
      </rPr>
      <t xml:space="preserve">-67Т </t>
    </r>
  </si>
  <si>
    <r>
      <t>LE-ССУ-28-020-</t>
    </r>
    <r>
      <rPr>
        <b/>
        <sz val="14"/>
        <rFont val="Calibri"/>
        <family val="2"/>
        <charset val="204"/>
        <scheme val="minor"/>
      </rPr>
      <t>0906</t>
    </r>
    <r>
      <rPr>
        <sz val="14"/>
        <rFont val="Calibri"/>
        <family val="2"/>
        <charset val="204"/>
        <scheme val="minor"/>
      </rPr>
      <t xml:space="preserve">-67Х </t>
    </r>
  </si>
  <si>
    <r>
      <t>LE-ССУ-28-020-</t>
    </r>
    <r>
      <rPr>
        <b/>
        <sz val="14"/>
        <rFont val="Calibri"/>
        <family val="2"/>
        <charset val="204"/>
        <scheme val="minor"/>
      </rPr>
      <t>0910</t>
    </r>
    <r>
      <rPr>
        <sz val="14"/>
        <rFont val="Calibri"/>
        <family val="2"/>
        <charset val="204"/>
        <scheme val="minor"/>
      </rPr>
      <t>-67Т</t>
    </r>
  </si>
  <si>
    <r>
      <t>LE-ССУ-28-025-</t>
    </r>
    <r>
      <rPr>
        <b/>
        <sz val="14"/>
        <rFont val="Calibri"/>
        <family val="2"/>
        <charset val="204"/>
        <scheme val="minor"/>
      </rPr>
      <t>0912</t>
    </r>
    <r>
      <rPr>
        <sz val="14"/>
        <rFont val="Calibri"/>
        <family val="2"/>
        <charset val="204"/>
        <scheme val="minor"/>
      </rPr>
      <t>-67Х</t>
    </r>
  </si>
  <si>
    <r>
      <t>LE-ССУ-28-025-</t>
    </r>
    <r>
      <rPr>
        <b/>
        <sz val="14"/>
        <rFont val="Calibri"/>
        <family val="2"/>
        <charset val="204"/>
        <scheme val="minor"/>
      </rPr>
      <t>0916</t>
    </r>
    <r>
      <rPr>
        <sz val="14"/>
        <rFont val="Calibri"/>
        <family val="2"/>
        <charset val="204"/>
        <scheme val="minor"/>
      </rPr>
      <t>-67Т</t>
    </r>
  </si>
  <si>
    <r>
      <t>LE-ССУ-28-025-</t>
    </r>
    <r>
      <rPr>
        <b/>
        <sz val="14"/>
        <rFont val="Calibri"/>
        <family val="2"/>
        <charset val="204"/>
        <scheme val="minor"/>
      </rPr>
      <t>0913</t>
    </r>
    <r>
      <rPr>
        <sz val="14"/>
        <rFont val="Calibri"/>
        <family val="2"/>
        <charset val="204"/>
        <scheme val="minor"/>
      </rPr>
      <t>-67Х</t>
    </r>
  </si>
  <si>
    <r>
      <t>LE-ССУ-28-025-</t>
    </r>
    <r>
      <rPr>
        <b/>
        <sz val="14"/>
        <rFont val="Calibri"/>
        <family val="2"/>
        <charset val="204"/>
        <scheme val="minor"/>
      </rPr>
      <t>0917</t>
    </r>
    <r>
      <rPr>
        <sz val="14"/>
        <rFont val="Calibri"/>
        <family val="2"/>
        <charset val="204"/>
        <scheme val="minor"/>
      </rPr>
      <t>-67Т</t>
    </r>
  </si>
  <si>
    <r>
      <t>LE-ССУ-28-025-</t>
    </r>
    <r>
      <rPr>
        <b/>
        <sz val="14"/>
        <rFont val="Calibri"/>
        <family val="2"/>
        <charset val="204"/>
        <scheme val="minor"/>
      </rPr>
      <t>0915</t>
    </r>
    <r>
      <rPr>
        <sz val="14"/>
        <rFont val="Calibri"/>
        <family val="2"/>
        <charset val="204"/>
        <scheme val="minor"/>
      </rPr>
      <t>-67Х</t>
    </r>
  </si>
  <si>
    <r>
      <t>LE-ССУ-28-025-</t>
    </r>
    <r>
      <rPr>
        <b/>
        <sz val="14"/>
        <rFont val="Calibri"/>
        <family val="2"/>
        <charset val="204"/>
        <scheme val="minor"/>
      </rPr>
      <t>0919</t>
    </r>
    <r>
      <rPr>
        <sz val="14"/>
        <rFont val="Calibri"/>
        <family val="2"/>
        <charset val="204"/>
        <scheme val="minor"/>
      </rPr>
      <t>-67Т</t>
    </r>
  </si>
  <si>
    <r>
      <t>LE-ССУ-28-025-</t>
    </r>
    <r>
      <rPr>
        <b/>
        <sz val="14"/>
        <rFont val="Calibri"/>
        <family val="2"/>
        <charset val="204"/>
        <scheme val="minor"/>
      </rPr>
      <t>0914</t>
    </r>
    <r>
      <rPr>
        <sz val="14"/>
        <rFont val="Calibri"/>
        <family val="2"/>
        <charset val="204"/>
        <scheme val="minor"/>
      </rPr>
      <t>-67Х</t>
    </r>
  </si>
  <si>
    <r>
      <t>LE-ССУ-28-025-</t>
    </r>
    <r>
      <rPr>
        <b/>
        <sz val="14"/>
        <rFont val="Calibri"/>
        <family val="2"/>
        <charset val="204"/>
        <scheme val="minor"/>
      </rPr>
      <t>0918</t>
    </r>
    <r>
      <rPr>
        <sz val="14"/>
        <rFont val="Calibri"/>
        <family val="2"/>
        <charset val="204"/>
        <scheme val="minor"/>
      </rPr>
      <t>-67Т</t>
    </r>
  </si>
  <si>
    <r>
      <t>LE-ССУ-28-036-</t>
    </r>
    <r>
      <rPr>
        <b/>
        <sz val="14"/>
        <rFont val="Calibri"/>
        <family val="2"/>
        <charset val="204"/>
        <scheme val="minor"/>
      </rPr>
      <t>0920</t>
    </r>
    <r>
      <rPr>
        <sz val="14"/>
        <rFont val="Calibri"/>
        <family val="2"/>
        <charset val="204"/>
        <scheme val="minor"/>
      </rPr>
      <t>-67Х</t>
    </r>
  </si>
  <si>
    <r>
      <t>LE-ССУ-28-036-</t>
    </r>
    <r>
      <rPr>
        <b/>
        <sz val="14"/>
        <rFont val="Calibri"/>
        <family val="2"/>
        <charset val="204"/>
        <scheme val="minor"/>
      </rPr>
      <t>0924</t>
    </r>
    <r>
      <rPr>
        <sz val="14"/>
        <rFont val="Calibri"/>
        <family val="2"/>
        <charset val="204"/>
        <scheme val="minor"/>
      </rPr>
      <t>-67Т</t>
    </r>
  </si>
  <si>
    <r>
      <t>LE-ССУ-28-036-</t>
    </r>
    <r>
      <rPr>
        <b/>
        <sz val="14"/>
        <rFont val="Calibri"/>
        <family val="2"/>
        <charset val="204"/>
        <scheme val="minor"/>
      </rPr>
      <t>0921</t>
    </r>
    <r>
      <rPr>
        <sz val="14"/>
        <rFont val="Calibri"/>
        <family val="2"/>
        <charset val="204"/>
        <scheme val="minor"/>
      </rPr>
      <t>-67Х</t>
    </r>
  </si>
  <si>
    <r>
      <t>LE-ССУ-28-036-</t>
    </r>
    <r>
      <rPr>
        <b/>
        <sz val="14"/>
        <rFont val="Calibri"/>
        <family val="2"/>
        <charset val="204"/>
        <scheme val="minor"/>
      </rPr>
      <t>0925</t>
    </r>
    <r>
      <rPr>
        <sz val="14"/>
        <rFont val="Calibri"/>
        <family val="2"/>
        <charset val="204"/>
        <scheme val="minor"/>
      </rPr>
      <t>-67Т</t>
    </r>
  </si>
  <si>
    <r>
      <t>LE-ССУ-28-036-</t>
    </r>
    <r>
      <rPr>
        <b/>
        <sz val="14"/>
        <rFont val="Calibri"/>
        <family val="2"/>
        <charset val="204"/>
        <scheme val="minor"/>
      </rPr>
      <t>0923</t>
    </r>
    <r>
      <rPr>
        <sz val="14"/>
        <rFont val="Calibri"/>
        <family val="2"/>
        <charset val="204"/>
        <scheme val="minor"/>
      </rPr>
      <t>-67Х</t>
    </r>
  </si>
  <si>
    <r>
      <t>LE-ССУ-28-036-</t>
    </r>
    <r>
      <rPr>
        <b/>
        <sz val="14"/>
        <rFont val="Calibri"/>
        <family val="2"/>
        <charset val="204"/>
        <scheme val="minor"/>
      </rPr>
      <t>0927</t>
    </r>
    <r>
      <rPr>
        <sz val="14"/>
        <rFont val="Calibri"/>
        <family val="2"/>
        <charset val="204"/>
        <scheme val="minor"/>
      </rPr>
      <t>-67Т</t>
    </r>
  </si>
  <si>
    <r>
      <t>LE-ССУ-28-036-</t>
    </r>
    <r>
      <rPr>
        <b/>
        <sz val="14"/>
        <rFont val="Calibri"/>
        <family val="2"/>
        <charset val="204"/>
        <scheme val="minor"/>
      </rPr>
      <t>0922</t>
    </r>
    <r>
      <rPr>
        <sz val="14"/>
        <rFont val="Calibri"/>
        <family val="2"/>
        <charset val="204"/>
        <scheme val="minor"/>
      </rPr>
      <t>-67Х</t>
    </r>
  </si>
  <si>
    <r>
      <t>LE-ССУ-28-036-</t>
    </r>
    <r>
      <rPr>
        <b/>
        <sz val="14"/>
        <rFont val="Calibri"/>
        <family val="2"/>
        <charset val="204"/>
        <scheme val="minor"/>
      </rPr>
      <t>0926</t>
    </r>
    <r>
      <rPr>
        <sz val="14"/>
        <rFont val="Calibri"/>
        <family val="2"/>
        <charset val="204"/>
        <scheme val="minor"/>
      </rPr>
      <t xml:space="preserve">-67Т </t>
    </r>
  </si>
  <si>
    <r>
      <t>LE-СПП-26-024-</t>
    </r>
    <r>
      <rPr>
        <b/>
        <sz val="14"/>
        <rFont val="Calibri"/>
        <family val="2"/>
        <charset val="204"/>
        <scheme val="minor"/>
      </rPr>
      <t>1005</t>
    </r>
    <r>
      <rPr>
        <sz val="14"/>
        <rFont val="Calibri"/>
        <family val="2"/>
        <charset val="204"/>
        <scheme val="minor"/>
      </rPr>
      <t xml:space="preserve">-65Х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</si>
  <si>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LE-СПП-26-024-</t>
    </r>
    <r>
      <rPr>
        <b/>
        <sz val="14"/>
        <rFont val="Calibri"/>
        <family val="2"/>
        <charset val="204"/>
        <scheme val="minor"/>
      </rPr>
      <t>1007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</si>
  <si>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LE-СПП-26-024-</t>
    </r>
    <r>
      <rPr>
        <b/>
        <sz val="14"/>
        <rFont val="Calibri"/>
        <family val="2"/>
        <charset val="204"/>
        <scheme val="minor"/>
      </rPr>
      <t>1006</t>
    </r>
    <r>
      <rPr>
        <sz val="14"/>
        <rFont val="Calibri"/>
        <family val="2"/>
        <charset val="204"/>
        <scheme val="minor"/>
      </rPr>
      <t xml:space="preserve">-65Х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</si>
  <si>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LE-СПП-26-024-</t>
    </r>
    <r>
      <rPr>
        <b/>
        <sz val="14"/>
        <rFont val="Calibri"/>
        <family val="2"/>
        <charset val="204"/>
        <scheme val="minor"/>
      </rPr>
      <t>1008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</si>
  <si>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LE-СПП-26-035-</t>
    </r>
    <r>
      <rPr>
        <b/>
        <sz val="14"/>
        <rFont val="Calibri"/>
        <family val="2"/>
        <charset val="204"/>
        <scheme val="minor"/>
      </rPr>
      <t>1009</t>
    </r>
    <r>
      <rPr>
        <sz val="14"/>
        <rFont val="Calibri"/>
        <family val="2"/>
        <charset val="204"/>
        <scheme val="minor"/>
      </rPr>
      <t xml:space="preserve">-65Х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</si>
  <si>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LE-СПП-26-035-</t>
    </r>
    <r>
      <rPr>
        <b/>
        <sz val="14"/>
        <rFont val="Calibri"/>
        <family val="2"/>
        <charset val="204"/>
        <scheme val="minor"/>
      </rPr>
      <t>1011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</si>
  <si>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LE-СПП-26-035-</t>
    </r>
    <r>
      <rPr>
        <b/>
        <sz val="14"/>
        <rFont val="Calibri"/>
        <family val="2"/>
        <charset val="204"/>
        <scheme val="minor"/>
      </rPr>
      <t>1010</t>
    </r>
    <r>
      <rPr>
        <sz val="14"/>
        <rFont val="Calibri"/>
        <family val="2"/>
        <charset val="204"/>
        <scheme val="minor"/>
      </rPr>
      <t xml:space="preserve">-65Х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</si>
  <si>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LE-СПП-26-035-</t>
    </r>
    <r>
      <rPr>
        <b/>
        <sz val="14"/>
        <rFont val="Calibri"/>
        <family val="2"/>
        <charset val="204"/>
        <scheme val="minor"/>
      </rPr>
      <t>1012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</si>
  <si>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LE-СПП-26-047-</t>
    </r>
    <r>
      <rPr>
        <b/>
        <sz val="14"/>
        <rFont val="Calibri"/>
        <family val="2"/>
        <charset val="204"/>
        <scheme val="minor"/>
      </rPr>
      <t>1013</t>
    </r>
    <r>
      <rPr>
        <sz val="14"/>
        <rFont val="Calibri"/>
        <family val="2"/>
        <charset val="204"/>
        <scheme val="minor"/>
      </rPr>
      <t xml:space="preserve">-65Х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</si>
  <si>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LE-СПП-26-047-</t>
    </r>
    <r>
      <rPr>
        <b/>
        <sz val="14"/>
        <rFont val="Calibri"/>
        <family val="2"/>
        <charset val="204"/>
        <scheme val="minor"/>
      </rPr>
      <t>1015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</si>
  <si>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LE-СПП-26-047-</t>
    </r>
    <r>
      <rPr>
        <b/>
        <sz val="14"/>
        <rFont val="Calibri"/>
        <family val="2"/>
        <charset val="204"/>
        <scheme val="minor"/>
      </rPr>
      <t>1014</t>
    </r>
    <r>
      <rPr>
        <sz val="14"/>
        <rFont val="Calibri"/>
        <family val="2"/>
        <charset val="204"/>
        <scheme val="minor"/>
      </rPr>
      <t xml:space="preserve">-65Х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</si>
  <si>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LE-СПП-26-047-</t>
    </r>
    <r>
      <rPr>
        <b/>
        <sz val="14"/>
        <rFont val="Calibri"/>
        <family val="2"/>
        <charset val="204"/>
        <scheme val="minor"/>
      </rPr>
      <t>1016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</si>
  <si>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LE-СПП-26-060-</t>
    </r>
    <r>
      <rPr>
        <b/>
        <sz val="14"/>
        <rFont val="Calibri"/>
        <family val="2"/>
        <charset val="204"/>
        <scheme val="minor"/>
      </rPr>
      <t>1017</t>
    </r>
    <r>
      <rPr>
        <sz val="14"/>
        <rFont val="Calibri"/>
        <family val="2"/>
        <charset val="204"/>
        <scheme val="minor"/>
      </rPr>
      <t xml:space="preserve">-65Х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</si>
  <si>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LE-СПП-26-060-</t>
    </r>
    <r>
      <rPr>
        <b/>
        <sz val="14"/>
        <rFont val="Calibri"/>
        <family val="2"/>
        <charset val="204"/>
        <scheme val="minor"/>
      </rPr>
      <t>1019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</si>
  <si>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LE-СПП-26-060-</t>
    </r>
    <r>
      <rPr>
        <b/>
        <sz val="14"/>
        <rFont val="Calibri"/>
        <family val="2"/>
        <charset val="204"/>
        <scheme val="minor"/>
      </rPr>
      <t>1018</t>
    </r>
    <r>
      <rPr>
        <sz val="14"/>
        <rFont val="Calibri"/>
        <family val="2"/>
        <charset val="204"/>
        <scheme val="minor"/>
      </rPr>
      <t xml:space="preserve">-65Х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</si>
  <si>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LE-СПП-26-060-</t>
    </r>
    <r>
      <rPr>
        <b/>
        <sz val="14"/>
        <rFont val="Calibri"/>
        <family val="2"/>
        <charset val="204"/>
        <scheme val="minor"/>
      </rPr>
      <t>1020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</si>
  <si>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Высота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БАП </t>
    </r>
    <r>
      <rPr>
        <b/>
        <u/>
        <sz val="12"/>
        <color rgb="FFFF0000"/>
        <rFont val="Calibri"/>
        <family val="2"/>
        <charset val="204"/>
        <scheme val="minor"/>
      </rPr>
      <t>LE0274</t>
    </r>
  </si>
  <si>
    <r>
      <t>LE-СПО-11-020-</t>
    </r>
    <r>
      <rPr>
        <b/>
        <sz val="14"/>
        <rFont val="Calibri"/>
        <family val="2"/>
        <charset val="204"/>
        <scheme val="minor"/>
      </rPr>
      <t>0570</t>
    </r>
    <r>
      <rPr>
        <sz val="14"/>
        <rFont val="Calibri"/>
        <family val="2"/>
        <charset val="204"/>
        <scheme val="minor"/>
      </rPr>
      <t>-54Х</t>
    </r>
  </si>
  <si>
    <r>
      <t>LE-СПО-11-020-</t>
    </r>
    <r>
      <rPr>
        <b/>
        <sz val="14"/>
        <color indexed="8"/>
        <rFont val="Calibri"/>
        <family val="2"/>
        <charset val="204"/>
        <scheme val="minor"/>
      </rPr>
      <t>0403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</si>
  <si>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LE-СПО-11-020-</t>
    </r>
    <r>
      <rPr>
        <b/>
        <sz val="14"/>
        <rFont val="Calibri"/>
        <family val="2"/>
        <charset val="204"/>
        <scheme val="minor"/>
      </rPr>
      <t>0571</t>
    </r>
    <r>
      <rPr>
        <sz val="14"/>
        <rFont val="Calibri"/>
        <family val="2"/>
        <charset val="204"/>
        <scheme val="minor"/>
      </rPr>
      <t>-54Х</t>
    </r>
  </si>
  <si>
    <r>
      <t>LE-СПО-11-020-</t>
    </r>
    <r>
      <rPr>
        <b/>
        <sz val="14"/>
        <color indexed="8"/>
        <rFont val="Calibri"/>
        <family val="2"/>
        <charset val="204"/>
        <scheme val="minor"/>
      </rPr>
      <t>0404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</si>
  <si>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LE-СПО-11-040-</t>
    </r>
    <r>
      <rPr>
        <b/>
        <sz val="14"/>
        <rFont val="Calibri"/>
        <family val="2"/>
        <charset val="204"/>
        <scheme val="minor"/>
      </rPr>
      <t>0572</t>
    </r>
    <r>
      <rPr>
        <sz val="14"/>
        <rFont val="Calibri"/>
        <family val="2"/>
        <charset val="204"/>
        <scheme val="minor"/>
      </rPr>
      <t>-54Х</t>
    </r>
  </si>
  <si>
    <r>
      <t>LE-СПО-11-040-</t>
    </r>
    <r>
      <rPr>
        <b/>
        <sz val="14"/>
        <color indexed="8"/>
        <rFont val="Calibri"/>
        <family val="2"/>
        <charset val="204"/>
        <scheme val="minor"/>
      </rPr>
      <t>0405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</si>
  <si>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LE-СПО-11-040-</t>
    </r>
    <r>
      <rPr>
        <b/>
        <sz val="14"/>
        <rFont val="Calibri"/>
        <family val="2"/>
        <charset val="204"/>
        <scheme val="minor"/>
      </rPr>
      <t>0573</t>
    </r>
    <r>
      <rPr>
        <sz val="14"/>
        <rFont val="Calibri"/>
        <family val="2"/>
        <charset val="204"/>
        <scheme val="minor"/>
      </rPr>
      <t>-54Х</t>
    </r>
  </si>
  <si>
    <r>
      <t>LE-СПО-11-040-</t>
    </r>
    <r>
      <rPr>
        <b/>
        <sz val="14"/>
        <color indexed="8"/>
        <rFont val="Calibri"/>
        <family val="2"/>
        <charset val="204"/>
        <scheme val="minor"/>
      </rPr>
      <t>0406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</si>
  <si>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LE-СПО-11-060-</t>
    </r>
    <r>
      <rPr>
        <b/>
        <sz val="14"/>
        <rFont val="Calibri"/>
        <family val="2"/>
        <charset val="204"/>
        <scheme val="minor"/>
      </rPr>
      <t>0574</t>
    </r>
    <r>
      <rPr>
        <sz val="14"/>
        <rFont val="Calibri"/>
        <family val="2"/>
        <charset val="204"/>
        <scheme val="minor"/>
      </rPr>
      <t>-54Х</t>
    </r>
  </si>
  <si>
    <r>
      <t>LE-СПО-11-060-</t>
    </r>
    <r>
      <rPr>
        <b/>
        <sz val="14"/>
        <color indexed="8"/>
        <rFont val="Calibri"/>
        <family val="2"/>
        <charset val="204"/>
        <scheme val="minor"/>
      </rPr>
      <t>0407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</si>
  <si>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LE-СПО-11-060-</t>
    </r>
    <r>
      <rPr>
        <b/>
        <sz val="14"/>
        <rFont val="Calibri"/>
        <family val="2"/>
        <charset val="204"/>
        <scheme val="minor"/>
      </rPr>
      <t>0575</t>
    </r>
    <r>
      <rPr>
        <sz val="14"/>
        <rFont val="Calibri"/>
        <family val="2"/>
        <charset val="204"/>
        <scheme val="minor"/>
      </rPr>
      <t>-54Х</t>
    </r>
  </si>
  <si>
    <r>
      <t>LE-СПО-11-060-</t>
    </r>
    <r>
      <rPr>
        <b/>
        <sz val="14"/>
        <color indexed="8"/>
        <rFont val="Calibri"/>
        <family val="2"/>
        <charset val="204"/>
        <scheme val="minor"/>
      </rPr>
      <t>0408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</si>
  <si>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LE-СПО-11-100-</t>
    </r>
    <r>
      <rPr>
        <b/>
        <sz val="14"/>
        <rFont val="Calibri"/>
        <family val="2"/>
        <charset val="204"/>
        <scheme val="minor"/>
      </rPr>
      <t>0576</t>
    </r>
    <r>
      <rPr>
        <sz val="14"/>
        <rFont val="Calibri"/>
        <family val="2"/>
        <charset val="204"/>
        <scheme val="minor"/>
      </rPr>
      <t>-54Х</t>
    </r>
  </si>
  <si>
    <r>
      <t>LE-СПО-11-100-</t>
    </r>
    <r>
      <rPr>
        <b/>
        <sz val="14"/>
        <color indexed="8"/>
        <rFont val="Calibri"/>
        <family val="2"/>
        <charset val="204"/>
        <scheme val="minor"/>
      </rPr>
      <t>0409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</si>
  <si>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LE-СПО-11-100-</t>
    </r>
    <r>
      <rPr>
        <b/>
        <sz val="14"/>
        <rFont val="Calibri"/>
        <family val="2"/>
        <charset val="204"/>
        <scheme val="minor"/>
      </rPr>
      <t>0577</t>
    </r>
    <r>
      <rPr>
        <sz val="14"/>
        <rFont val="Calibri"/>
        <family val="2"/>
        <charset val="204"/>
        <scheme val="minor"/>
      </rPr>
      <t>-54Х</t>
    </r>
  </si>
  <si>
    <r>
      <t>LE-СПО-11-100-</t>
    </r>
    <r>
      <rPr>
        <b/>
        <sz val="14"/>
        <color indexed="8"/>
        <rFont val="Calibri"/>
        <family val="2"/>
        <charset val="204"/>
        <scheme val="minor"/>
      </rPr>
      <t>0410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</si>
  <si>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LE-СПО-12-045-</t>
    </r>
    <r>
      <rPr>
        <b/>
        <sz val="14"/>
        <color indexed="8"/>
        <rFont val="Calibri"/>
        <family val="2"/>
        <charset val="204"/>
        <scheme val="minor"/>
      </rPr>
      <t>0411</t>
    </r>
    <r>
      <rPr>
        <sz val="14"/>
        <color indexed="8"/>
        <rFont val="Calibri"/>
        <family val="2"/>
        <charset val="204"/>
        <scheme val="minor"/>
      </rPr>
      <t>-65Х</t>
    </r>
  </si>
  <si>
    <r>
      <t>LE-СПО-12-045-</t>
    </r>
    <r>
      <rPr>
        <b/>
        <sz val="14"/>
        <color indexed="8"/>
        <rFont val="Calibri"/>
        <family val="2"/>
        <charset val="204"/>
        <scheme val="minor"/>
      </rPr>
      <t>0412</t>
    </r>
    <r>
      <rPr>
        <sz val="14"/>
        <color indexed="8"/>
        <rFont val="Calibri"/>
        <family val="2"/>
        <charset val="204"/>
        <scheme val="minor"/>
      </rPr>
      <t>-65Х</t>
    </r>
  </si>
  <si>
    <r>
      <t>LE-СПО-12-090-</t>
    </r>
    <r>
      <rPr>
        <b/>
        <sz val="14"/>
        <color indexed="8"/>
        <rFont val="Calibri"/>
        <family val="2"/>
        <charset val="204"/>
        <scheme val="minor"/>
      </rPr>
      <t>0413</t>
    </r>
    <r>
      <rPr>
        <sz val="14"/>
        <color indexed="8"/>
        <rFont val="Calibri"/>
        <family val="2"/>
        <charset val="204"/>
        <scheme val="minor"/>
      </rPr>
      <t>-65Х</t>
    </r>
  </si>
  <si>
    <r>
      <t>LE-СПО-12-090-</t>
    </r>
    <r>
      <rPr>
        <b/>
        <sz val="14"/>
        <color indexed="8"/>
        <rFont val="Calibri"/>
        <family val="2"/>
        <charset val="204"/>
        <scheme val="minor"/>
      </rPr>
      <t>0414</t>
    </r>
    <r>
      <rPr>
        <sz val="14"/>
        <color indexed="8"/>
        <rFont val="Calibri"/>
        <family val="2"/>
        <charset val="204"/>
        <scheme val="minor"/>
      </rPr>
      <t>-65Х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</si>
  <si>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Титан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БАП </t>
    </r>
    <r>
      <rPr>
        <b/>
        <u/>
        <sz val="12"/>
        <color rgb="FFFF0000"/>
        <rFont val="Calibri"/>
        <family val="2"/>
        <charset val="204"/>
        <scheme val="minor"/>
      </rPr>
      <t>LE0274</t>
    </r>
    <r>
      <rPr>
        <b/>
        <sz val="12"/>
        <color rgb="FFFF0000"/>
        <rFont val="Calibri"/>
        <family val="2"/>
        <charset val="204"/>
        <scheme val="minor"/>
      </rPr>
      <t xml:space="preserve">, Диммируемым источником </t>
    </r>
    <r>
      <rPr>
        <b/>
        <u/>
        <sz val="12"/>
        <color rgb="FFFF0000"/>
        <rFont val="Calibri"/>
        <family val="2"/>
        <charset val="204"/>
        <scheme val="minor"/>
      </rPr>
      <t>LE0757</t>
    </r>
    <r>
      <rPr>
        <b/>
        <sz val="12"/>
        <color rgb="FFFF0000"/>
        <rFont val="Calibri"/>
        <family val="2"/>
        <charset val="204"/>
        <scheme val="minor"/>
      </rPr>
      <t xml:space="preserve">, Микроволновым датчиком движения </t>
    </r>
    <r>
      <rPr>
        <b/>
        <u/>
        <sz val="12"/>
        <color rgb="FFFF0000"/>
        <rFont val="Calibri"/>
        <family val="2"/>
        <charset val="204"/>
        <scheme val="minor"/>
      </rPr>
      <t>LE0681</t>
    </r>
  </si>
  <si>
    <r>
      <t>LE-ССП-15-033-</t>
    </r>
    <r>
      <rPr>
        <b/>
        <sz val="14"/>
        <rFont val="Calibri"/>
        <family val="2"/>
        <charset val="204"/>
        <scheme val="minor"/>
      </rPr>
      <t>0647</t>
    </r>
    <r>
      <rPr>
        <sz val="14"/>
        <rFont val="Calibri"/>
        <family val="2"/>
        <charset val="204"/>
        <scheme val="minor"/>
      </rPr>
      <t>-40Х</t>
    </r>
  </si>
  <si>
    <r>
      <t>LE-ССП-15-033-</t>
    </r>
    <r>
      <rPr>
        <b/>
        <sz val="14"/>
        <rFont val="Calibri"/>
        <family val="2"/>
        <charset val="204"/>
        <scheme val="minor"/>
      </rPr>
      <t>0648</t>
    </r>
    <r>
      <rPr>
        <sz val="14"/>
        <rFont val="Calibri"/>
        <family val="2"/>
        <charset val="204"/>
        <scheme val="minor"/>
      </rPr>
      <t>-40Д</t>
    </r>
  </si>
  <si>
    <r>
      <t>LE-ССП-15-060-</t>
    </r>
    <r>
      <rPr>
        <b/>
        <sz val="14"/>
        <rFont val="Calibri"/>
        <family val="2"/>
        <charset val="204"/>
        <scheme val="minor"/>
      </rPr>
      <t>0668</t>
    </r>
    <r>
      <rPr>
        <sz val="14"/>
        <rFont val="Calibri"/>
        <family val="2"/>
        <charset val="204"/>
        <scheme val="minor"/>
      </rPr>
      <t>-40Х</t>
    </r>
  </si>
  <si>
    <r>
      <t>LE-ССП-15-060-</t>
    </r>
    <r>
      <rPr>
        <b/>
        <sz val="14"/>
        <rFont val="Calibri"/>
        <family val="2"/>
        <charset val="204"/>
        <scheme val="minor"/>
      </rPr>
      <t>0669</t>
    </r>
    <r>
      <rPr>
        <sz val="14"/>
        <rFont val="Calibri"/>
        <family val="2"/>
        <charset val="204"/>
        <scheme val="minor"/>
      </rPr>
      <t>-40Д</t>
    </r>
  </si>
  <si>
    <r>
      <t>LE-ССП-15-040-</t>
    </r>
    <r>
      <rPr>
        <b/>
        <sz val="14"/>
        <rFont val="Calibri"/>
        <family val="2"/>
        <charset val="204"/>
        <scheme val="minor"/>
      </rPr>
      <t>0535</t>
    </r>
    <r>
      <rPr>
        <sz val="14"/>
        <rFont val="Calibri"/>
        <family val="2"/>
        <charset val="204"/>
        <scheme val="minor"/>
      </rPr>
      <t>-65Х</t>
    </r>
  </si>
  <si>
    <r>
      <t>LE-ССП-15-040-</t>
    </r>
    <r>
      <rPr>
        <b/>
        <sz val="14"/>
        <rFont val="Calibri"/>
        <family val="2"/>
        <charset val="204"/>
        <scheme val="minor"/>
      </rPr>
      <t>0467</t>
    </r>
    <r>
      <rPr>
        <sz val="14"/>
        <rFont val="Calibri"/>
        <family val="2"/>
        <charset val="204"/>
        <scheme val="minor"/>
      </rPr>
      <t>-65Д</t>
    </r>
  </si>
  <si>
    <r>
      <t>LE-ССП-15-060-</t>
    </r>
    <r>
      <rPr>
        <b/>
        <sz val="14"/>
        <rFont val="Calibri"/>
        <family val="2"/>
        <charset val="204"/>
        <scheme val="minor"/>
      </rPr>
      <t>0536</t>
    </r>
    <r>
      <rPr>
        <sz val="14"/>
        <rFont val="Calibri"/>
        <family val="2"/>
        <charset val="204"/>
        <scheme val="minor"/>
      </rPr>
      <t>-65Х</t>
    </r>
  </si>
  <si>
    <r>
      <t>LE-ССП-15-060-</t>
    </r>
    <r>
      <rPr>
        <b/>
        <sz val="14"/>
        <rFont val="Calibri"/>
        <family val="2"/>
        <charset val="204"/>
        <scheme val="minor"/>
      </rPr>
      <t>0468</t>
    </r>
    <r>
      <rPr>
        <sz val="14"/>
        <rFont val="Calibri"/>
        <family val="2"/>
        <charset val="204"/>
        <scheme val="minor"/>
      </rPr>
      <t>-65Д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</si>
  <si>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Ритейл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 тросовым подвесом: </t>
    </r>
    <r>
      <rPr>
        <b/>
        <u/>
        <sz val="12"/>
        <color rgb="FFFF0000"/>
        <rFont val="Calibri"/>
        <family val="2"/>
        <charset val="204"/>
        <scheme val="minor"/>
      </rPr>
      <t>LE1139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</si>
  <si>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Ритейл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БАП </t>
    </r>
    <r>
      <rPr>
        <b/>
        <u/>
        <sz val="12"/>
        <color rgb="FFFF0000"/>
        <rFont val="Calibri"/>
        <family val="2"/>
        <charset val="204"/>
        <scheme val="minor"/>
      </rPr>
      <t>LE0274</t>
    </r>
    <r>
      <rPr>
        <b/>
        <sz val="12"/>
        <color rgb="FFFF0000"/>
        <rFont val="Arial"/>
        <family val="2"/>
        <charset val="204"/>
      </rPr>
      <t/>
    </r>
  </si>
  <si>
    <r>
      <t>LE-ССО-14-055-</t>
    </r>
    <r>
      <rPr>
        <b/>
        <sz val="14"/>
        <color indexed="8"/>
        <rFont val="Calibri"/>
        <family val="2"/>
        <charset val="204"/>
        <scheme val="minor"/>
      </rPr>
      <t>0439</t>
    </r>
    <r>
      <rPr>
        <sz val="14"/>
        <color indexed="8"/>
        <rFont val="Calibri"/>
        <family val="2"/>
        <charset val="204"/>
        <scheme val="minor"/>
      </rPr>
      <t>-20Д
проходной</t>
    </r>
  </si>
  <si>
    <r>
      <t>LE-ССО-14-055-</t>
    </r>
    <r>
      <rPr>
        <b/>
        <sz val="14"/>
        <color indexed="8"/>
        <rFont val="Calibri"/>
        <family val="2"/>
        <charset val="204"/>
        <scheme val="minor"/>
      </rPr>
      <t>0471</t>
    </r>
    <r>
      <rPr>
        <sz val="14"/>
        <color indexed="8"/>
        <rFont val="Calibri"/>
        <family val="2"/>
        <charset val="204"/>
        <scheme val="minor"/>
      </rPr>
      <t>-20Д
одиночный</t>
    </r>
  </si>
  <si>
    <r>
      <t>LE-ССО-14-055-</t>
    </r>
    <r>
      <rPr>
        <b/>
        <sz val="14"/>
        <color indexed="8"/>
        <rFont val="Calibri"/>
        <family val="2"/>
        <charset val="204"/>
        <scheme val="minor"/>
      </rPr>
      <t>0450</t>
    </r>
    <r>
      <rPr>
        <sz val="14"/>
        <color indexed="8"/>
        <rFont val="Calibri"/>
        <family val="2"/>
        <charset val="204"/>
        <scheme val="minor"/>
      </rPr>
      <t>-20Д
проходной</t>
    </r>
  </si>
  <si>
    <r>
      <t>LE-ССО-14-055-</t>
    </r>
    <r>
      <rPr>
        <b/>
        <sz val="14"/>
        <color indexed="8"/>
        <rFont val="Calibri"/>
        <family val="2"/>
        <charset val="204"/>
        <scheme val="minor"/>
      </rPr>
      <t>0472</t>
    </r>
    <r>
      <rPr>
        <sz val="14"/>
        <color indexed="8"/>
        <rFont val="Calibri"/>
        <family val="2"/>
        <charset val="204"/>
        <scheme val="minor"/>
      </rPr>
      <t>-20Д
одиночный</t>
    </r>
  </si>
  <si>
    <r>
      <t>Вторичная оптика, КСС типа "К" 26</t>
    </r>
    <r>
      <rPr>
        <sz val="11"/>
        <color theme="1"/>
        <rFont val="Calibri"/>
        <family val="2"/>
        <charset val="204"/>
        <scheme val="minor"/>
      </rPr>
      <t>°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</si>
  <si>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Грильято ДОМИНО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Рамкой расширителем </t>
    </r>
    <r>
      <rPr>
        <b/>
        <u/>
        <sz val="12"/>
        <color rgb="FFFF0000"/>
        <rFont val="Calibri"/>
        <family val="2"/>
        <charset val="204"/>
        <scheme val="minor"/>
      </rPr>
      <t>LE0829</t>
    </r>
  </si>
  <si>
    <r>
      <t>LE-СВО-17-050-</t>
    </r>
    <r>
      <rPr>
        <b/>
        <sz val="14"/>
        <rFont val="Calibri"/>
        <family val="2"/>
        <charset val="204"/>
        <scheme val="minor"/>
      </rPr>
      <t>0662</t>
    </r>
    <r>
      <rPr>
        <sz val="14"/>
        <rFont val="Calibri"/>
        <family val="2"/>
        <charset val="204"/>
        <scheme val="minor"/>
      </rPr>
      <t>-20Д</t>
    </r>
  </si>
  <si>
    <r>
      <t>LE-СВО-17-050-</t>
    </r>
    <r>
      <rPr>
        <b/>
        <sz val="14"/>
        <rFont val="Calibri"/>
        <family val="2"/>
        <charset val="204"/>
        <scheme val="minor"/>
      </rPr>
      <t>0663</t>
    </r>
    <r>
      <rPr>
        <sz val="14"/>
        <rFont val="Calibri"/>
        <family val="2"/>
        <charset val="204"/>
        <scheme val="minor"/>
      </rPr>
      <t>-20Т</t>
    </r>
  </si>
  <si>
    <r>
      <t>LE-СВО-17-050-</t>
    </r>
    <r>
      <rPr>
        <b/>
        <sz val="14"/>
        <rFont val="Calibri"/>
        <family val="2"/>
        <charset val="204"/>
        <scheme val="minor"/>
      </rPr>
      <t>0664</t>
    </r>
    <r>
      <rPr>
        <sz val="14"/>
        <rFont val="Calibri"/>
        <family val="2"/>
        <charset val="204"/>
        <scheme val="minor"/>
      </rPr>
      <t>-20Д</t>
    </r>
  </si>
  <si>
    <r>
      <t>LE-СВО-17-050-</t>
    </r>
    <r>
      <rPr>
        <b/>
        <sz val="14"/>
        <rFont val="Calibri"/>
        <family val="2"/>
        <charset val="204"/>
        <scheme val="minor"/>
      </rPr>
      <t>0665</t>
    </r>
    <r>
      <rPr>
        <sz val="14"/>
        <rFont val="Calibri"/>
        <family val="2"/>
        <charset val="204"/>
        <scheme val="minor"/>
      </rPr>
      <t>-20Т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</si>
  <si>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Грильято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БАП </t>
    </r>
    <r>
      <rPr>
        <b/>
        <u/>
        <sz val="12"/>
        <color rgb="FFFF0000"/>
        <rFont val="Calibri"/>
        <family val="2"/>
        <charset val="204"/>
        <scheme val="minor"/>
      </rPr>
      <t xml:space="preserve">LE0274, </t>
    </r>
    <r>
      <rPr>
        <b/>
        <sz val="12"/>
        <color rgb="FFFF0000"/>
        <rFont val="Calibri"/>
        <family val="2"/>
        <charset val="204"/>
        <scheme val="minor"/>
      </rPr>
      <t xml:space="preserve">Диммируемым источником </t>
    </r>
    <r>
      <rPr>
        <b/>
        <u/>
        <sz val="12"/>
        <color rgb="FFFF0000"/>
        <rFont val="Calibri"/>
        <family val="2"/>
        <charset val="204"/>
        <scheme val="minor"/>
      </rPr>
      <t>LE0757</t>
    </r>
  </si>
  <si>
    <r>
      <t>LE-СВО-04-033-</t>
    </r>
    <r>
      <rPr>
        <b/>
        <sz val="14"/>
        <color indexed="8"/>
        <rFont val="Calibri"/>
        <family val="2"/>
        <charset val="204"/>
        <scheme val="minor"/>
      </rPr>
      <t>0054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</si>
  <si>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LE-СВО-04-033-</t>
    </r>
    <r>
      <rPr>
        <b/>
        <sz val="14"/>
        <color indexed="8"/>
        <rFont val="Calibri"/>
        <family val="2"/>
        <charset val="204"/>
        <scheme val="minor"/>
      </rPr>
      <t>0055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</si>
  <si>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LE-СВО-04-033-</t>
    </r>
    <r>
      <rPr>
        <b/>
        <sz val="14"/>
        <color indexed="8"/>
        <rFont val="Calibri"/>
        <family val="2"/>
        <charset val="204"/>
        <scheme val="minor"/>
      </rPr>
      <t>0060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</si>
  <si>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LE-СВО-04-033-</t>
    </r>
    <r>
      <rPr>
        <b/>
        <sz val="14"/>
        <color indexed="8"/>
        <rFont val="Calibri"/>
        <family val="2"/>
        <charset val="204"/>
        <scheme val="minor"/>
      </rPr>
      <t>0061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</si>
  <si>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LE-СВО-04-030-</t>
    </r>
    <r>
      <rPr>
        <b/>
        <sz val="14"/>
        <color indexed="8"/>
        <rFont val="Calibri"/>
        <family val="2"/>
        <charset val="204"/>
        <scheme val="minor"/>
      </rPr>
      <t>0062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</si>
  <si>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LE-СВО-04-030-</t>
    </r>
    <r>
      <rPr>
        <b/>
        <sz val="14"/>
        <color indexed="8"/>
        <rFont val="Calibri"/>
        <family val="2"/>
        <charset val="204"/>
        <scheme val="minor"/>
      </rPr>
      <t>0063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</si>
  <si>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LE-СВО-04-030-</t>
    </r>
    <r>
      <rPr>
        <b/>
        <sz val="14"/>
        <color indexed="8"/>
        <rFont val="Calibri"/>
        <family val="2"/>
        <charset val="204"/>
        <scheme val="minor"/>
      </rPr>
      <t>0066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</si>
  <si>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LE-СВО-04-030-</t>
    </r>
    <r>
      <rPr>
        <b/>
        <sz val="14"/>
        <color indexed="8"/>
        <rFont val="Calibri"/>
        <family val="2"/>
        <charset val="204"/>
        <scheme val="minor"/>
      </rPr>
      <t>0067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</si>
  <si>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LE-СВО-04-040-</t>
    </r>
    <r>
      <rPr>
        <b/>
        <sz val="14"/>
        <color indexed="8"/>
        <rFont val="Calibri"/>
        <family val="2"/>
        <charset val="204"/>
        <scheme val="minor"/>
      </rPr>
      <t>0070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</si>
  <si>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LE-СВО-04-040-</t>
    </r>
    <r>
      <rPr>
        <b/>
        <sz val="14"/>
        <color indexed="8"/>
        <rFont val="Calibri"/>
        <family val="2"/>
        <charset val="204"/>
        <scheme val="minor"/>
      </rPr>
      <t>0071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</si>
  <si>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LE-СВО-04-040-</t>
    </r>
    <r>
      <rPr>
        <b/>
        <sz val="14"/>
        <color indexed="8"/>
        <rFont val="Calibri"/>
        <family val="2"/>
        <charset val="204"/>
        <scheme val="minor"/>
      </rPr>
      <t>0074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</si>
  <si>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LE-СВО-04-040-</t>
    </r>
    <r>
      <rPr>
        <b/>
        <sz val="14"/>
        <color indexed="8"/>
        <rFont val="Calibri"/>
        <family val="2"/>
        <charset val="204"/>
        <scheme val="minor"/>
      </rPr>
      <t>0075</t>
    </r>
    <r>
      <rPr>
        <sz val="14"/>
        <color indexed="8"/>
        <rFont val="Calibri"/>
        <family val="2"/>
        <charset val="204"/>
        <scheme val="minor"/>
      </rPr>
      <t>-20Т</t>
    </r>
  </si>
  <si>
    <r>
      <t xml:space="preserve">Возможен заказ светильников серии </t>
    </r>
    <r>
      <rPr>
        <b/>
        <u/>
        <sz val="12"/>
        <color rgb="FFFF0000"/>
        <rFont val="Calibri"/>
        <family val="2"/>
        <charset val="204"/>
        <scheme val="minor"/>
      </rPr>
      <t>ОФИС ГРИЛЬЯТО</t>
    </r>
    <r>
      <rPr>
        <b/>
        <sz val="12"/>
        <color rgb="FFFF0000"/>
        <rFont val="Calibri"/>
        <family val="2"/>
        <charset val="204"/>
        <scheme val="minor"/>
      </rPr>
      <t xml:space="preserve"> мощность 30Вт и 50Вт с опаловым или текстурированным рассеивателем</t>
    </r>
  </si>
  <si>
    <r>
      <t>LE-СВО-03-040-</t>
    </r>
    <r>
      <rPr>
        <b/>
        <sz val="14"/>
        <rFont val="Calibri"/>
        <family val="2"/>
        <charset val="204"/>
        <scheme val="minor"/>
      </rPr>
      <t>0542</t>
    </r>
    <r>
      <rPr>
        <sz val="14"/>
        <rFont val="Calibri"/>
        <family val="2"/>
        <charset val="204"/>
        <scheme val="minor"/>
      </rPr>
      <t>-20Х</t>
    </r>
  </si>
  <si>
    <r>
      <t>LE-СВО-03-040-</t>
    </r>
    <r>
      <rPr>
        <b/>
        <sz val="14"/>
        <rFont val="Calibri"/>
        <family val="2"/>
        <charset val="204"/>
        <scheme val="minor"/>
      </rPr>
      <t>0543</t>
    </r>
    <r>
      <rPr>
        <sz val="14"/>
        <rFont val="Calibri"/>
        <family val="2"/>
        <charset val="204"/>
        <scheme val="minor"/>
      </rPr>
      <t>-20Д</t>
    </r>
  </si>
  <si>
    <r>
      <t>LE-СВО-03-040-</t>
    </r>
    <r>
      <rPr>
        <b/>
        <sz val="14"/>
        <rFont val="Calibri"/>
        <family val="2"/>
        <charset val="204"/>
        <scheme val="minor"/>
      </rPr>
      <t>0544</t>
    </r>
    <r>
      <rPr>
        <sz val="14"/>
        <rFont val="Calibri"/>
        <family val="2"/>
        <charset val="204"/>
        <scheme val="minor"/>
      </rPr>
      <t>-20Т</t>
    </r>
  </si>
  <si>
    <r>
      <t>LE-СВО-03-040-</t>
    </r>
    <r>
      <rPr>
        <b/>
        <sz val="14"/>
        <rFont val="Calibri"/>
        <family val="2"/>
        <charset val="204"/>
        <scheme val="minor"/>
      </rPr>
      <t>0568</t>
    </r>
    <r>
      <rPr>
        <sz val="14"/>
        <rFont val="Calibri"/>
        <family val="2"/>
        <charset val="204"/>
        <scheme val="minor"/>
      </rPr>
      <t>-20Х</t>
    </r>
  </si>
  <si>
    <r>
      <t>LE-СВО-03-040-</t>
    </r>
    <r>
      <rPr>
        <b/>
        <sz val="14"/>
        <rFont val="Calibri"/>
        <family val="2"/>
        <charset val="204"/>
        <scheme val="minor"/>
      </rPr>
      <t>0545</t>
    </r>
    <r>
      <rPr>
        <sz val="14"/>
        <rFont val="Calibri"/>
        <family val="2"/>
        <charset val="204"/>
        <scheme val="minor"/>
      </rPr>
      <t>-20Д</t>
    </r>
  </si>
  <si>
    <r>
      <t>LE-СВО-03-040-</t>
    </r>
    <r>
      <rPr>
        <b/>
        <sz val="14"/>
        <rFont val="Calibri"/>
        <family val="2"/>
        <charset val="204"/>
        <scheme val="minor"/>
      </rPr>
      <t>0546</t>
    </r>
    <r>
      <rPr>
        <sz val="14"/>
        <rFont val="Calibri"/>
        <family val="2"/>
        <charset val="204"/>
        <scheme val="minor"/>
      </rPr>
      <t>-20Т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</si>
  <si>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Офис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БАП </t>
    </r>
    <r>
      <rPr>
        <b/>
        <u/>
        <sz val="12"/>
        <color rgb="FFFF0000"/>
        <rFont val="Calibri"/>
        <family val="2"/>
        <charset val="204"/>
        <scheme val="minor"/>
      </rPr>
      <t>LE0274</t>
    </r>
    <r>
      <rPr>
        <b/>
        <sz val="12"/>
        <color rgb="FFFF0000"/>
        <rFont val="Calibri"/>
        <family val="2"/>
        <charset val="204"/>
        <scheme val="minor"/>
      </rPr>
      <t xml:space="preserve">, Диммируемым источником </t>
    </r>
    <r>
      <rPr>
        <b/>
        <u/>
        <sz val="12"/>
        <color rgb="FFFF0000"/>
        <rFont val="Calibri"/>
        <family val="2"/>
        <charset val="204"/>
        <scheme val="minor"/>
      </rPr>
      <t>LE0757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</si>
  <si>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0610</t>
    </r>
    <r>
      <rPr>
        <sz val="14"/>
        <color indexed="8"/>
        <rFont val="Calibri"/>
        <family val="2"/>
        <charset val="204"/>
        <scheme val="minor"/>
      </rPr>
      <t>-54Х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</si>
  <si>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0611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</si>
  <si>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0612</t>
    </r>
    <r>
      <rPr>
        <sz val="14"/>
        <color indexed="8"/>
        <rFont val="Calibri"/>
        <family val="2"/>
        <charset val="204"/>
        <scheme val="minor"/>
      </rPr>
      <t>-54Т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</si>
  <si>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0627</t>
    </r>
    <r>
      <rPr>
        <sz val="14"/>
        <color indexed="8"/>
        <rFont val="Calibri"/>
        <family val="2"/>
        <charset val="204"/>
        <scheme val="minor"/>
      </rPr>
      <t>-20Х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</si>
  <si>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0628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</si>
  <si>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LE-СВО-03-030-</t>
    </r>
    <r>
      <rPr>
        <b/>
        <sz val="14"/>
        <rFont val="Calibri"/>
        <family val="2"/>
        <charset val="204"/>
        <scheme val="minor"/>
      </rPr>
      <t>0519</t>
    </r>
    <r>
      <rPr>
        <sz val="14"/>
        <rFont val="Calibri"/>
        <family val="2"/>
        <charset val="204"/>
        <scheme val="minor"/>
      </rPr>
      <t>-20Х</t>
    </r>
  </si>
  <si>
    <r>
      <t>LE-СВО-03-030-</t>
    </r>
    <r>
      <rPr>
        <b/>
        <sz val="14"/>
        <color indexed="8"/>
        <rFont val="Calibri"/>
        <family val="2"/>
        <charset val="204"/>
        <scheme val="minor"/>
      </rPr>
      <t>0009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</si>
  <si>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LE-СВО-03-030-</t>
    </r>
    <r>
      <rPr>
        <b/>
        <sz val="14"/>
        <color indexed="8"/>
        <rFont val="Calibri"/>
        <family val="2"/>
        <charset val="204"/>
        <scheme val="minor"/>
      </rPr>
      <t>0010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</si>
  <si>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LE-СВО-03-030-</t>
    </r>
    <r>
      <rPr>
        <b/>
        <sz val="14"/>
        <rFont val="Calibri"/>
        <family val="2"/>
        <charset val="204"/>
        <scheme val="minor"/>
      </rPr>
      <t>0559</t>
    </r>
    <r>
      <rPr>
        <sz val="14"/>
        <rFont val="Calibri"/>
        <family val="2"/>
        <charset val="204"/>
        <scheme val="minor"/>
      </rPr>
      <t>-20Х</t>
    </r>
  </si>
  <si>
    <r>
      <t>LE-СВО-03-030-</t>
    </r>
    <r>
      <rPr>
        <b/>
        <sz val="14"/>
        <color indexed="8"/>
        <rFont val="Calibri"/>
        <family val="2"/>
        <charset val="204"/>
        <scheme val="minor"/>
      </rPr>
      <t>0013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</si>
  <si>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LE-СВО-03-030-</t>
    </r>
    <r>
      <rPr>
        <b/>
        <sz val="14"/>
        <color indexed="8"/>
        <rFont val="Calibri"/>
        <family val="2"/>
        <charset val="204"/>
        <scheme val="minor"/>
      </rPr>
      <t>0014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</si>
  <si>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0359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</si>
  <si>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0360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</si>
  <si>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LE-СВО-03-040-</t>
    </r>
    <r>
      <rPr>
        <b/>
        <sz val="14"/>
        <rFont val="Calibri"/>
        <family val="2"/>
        <charset val="204"/>
        <scheme val="minor"/>
      </rPr>
      <t>0520</t>
    </r>
    <r>
      <rPr>
        <sz val="14"/>
        <rFont val="Calibri"/>
        <family val="2"/>
        <charset val="204"/>
        <scheme val="minor"/>
      </rPr>
      <t>-20Х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</si>
  <si>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0363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</si>
  <si>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0364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</si>
  <si>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LE-СВО-03-050-</t>
    </r>
    <r>
      <rPr>
        <b/>
        <sz val="14"/>
        <rFont val="Calibri"/>
        <family val="2"/>
        <charset val="204"/>
        <scheme val="minor"/>
      </rPr>
      <t>0553</t>
    </r>
    <r>
      <rPr>
        <sz val="14"/>
        <rFont val="Calibri"/>
        <family val="2"/>
        <charset val="204"/>
        <scheme val="minor"/>
      </rPr>
      <t>-20Х</t>
    </r>
  </si>
  <si>
    <r>
      <t>LE-СВО-03-020-</t>
    </r>
    <r>
      <rPr>
        <b/>
        <sz val="14"/>
        <color indexed="8"/>
        <rFont val="Calibri"/>
        <family val="2"/>
        <charset val="204"/>
        <scheme val="minor"/>
      </rPr>
      <t>0558</t>
    </r>
    <r>
      <rPr>
        <sz val="14"/>
        <color indexed="8"/>
        <rFont val="Calibri"/>
        <family val="2"/>
        <charset val="204"/>
        <scheme val="minor"/>
      </rPr>
      <t>-20Х</t>
    </r>
  </si>
  <si>
    <r>
      <t>LE-СВО-03-020-</t>
    </r>
    <r>
      <rPr>
        <b/>
        <sz val="14"/>
        <color indexed="8"/>
        <rFont val="Calibri"/>
        <family val="2"/>
        <charset val="204"/>
        <scheme val="minor"/>
      </rPr>
      <t>0497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</si>
  <si>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0498</t>
    </r>
    <r>
      <rPr>
        <sz val="14"/>
        <color indexed="8"/>
        <rFont val="Calibri"/>
        <family val="2"/>
        <charset val="204"/>
        <scheme val="minor"/>
      </rPr>
      <t>-20Х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</si>
  <si>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0499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</si>
  <si>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0500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</si>
  <si>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LE-СВО-03-040-</t>
    </r>
    <r>
      <rPr>
        <b/>
        <sz val="14"/>
        <rFont val="Calibri"/>
        <family val="2"/>
        <charset val="204"/>
        <scheme val="minor"/>
      </rPr>
      <t>0560</t>
    </r>
    <r>
      <rPr>
        <sz val="14"/>
        <rFont val="Calibri"/>
        <family val="2"/>
        <charset val="204"/>
        <scheme val="minor"/>
      </rPr>
      <t>-20Х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</si>
  <si>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0501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</si>
  <si>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LE-СВО-03-040-</t>
    </r>
    <r>
      <rPr>
        <b/>
        <sz val="14"/>
        <color indexed="8"/>
        <rFont val="Calibri"/>
        <family val="2"/>
        <charset val="204"/>
        <scheme val="minor"/>
      </rPr>
      <t>0502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</si>
  <si>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LE-СВО-03-080-</t>
    </r>
    <r>
      <rPr>
        <b/>
        <sz val="14"/>
        <color indexed="8"/>
        <rFont val="Calibri"/>
        <family val="2"/>
        <charset val="204"/>
        <scheme val="minor"/>
      </rPr>
      <t>0503</t>
    </r>
    <r>
      <rPr>
        <sz val="14"/>
        <color indexed="8"/>
        <rFont val="Calibri"/>
        <family val="2"/>
        <charset val="204"/>
        <scheme val="minor"/>
      </rPr>
      <t>-20Х</t>
    </r>
  </si>
  <si>
    <r>
      <t>LE-СВО-03-080-</t>
    </r>
    <r>
      <rPr>
        <b/>
        <sz val="14"/>
        <color indexed="8"/>
        <rFont val="Calibri"/>
        <family val="2"/>
        <charset val="204"/>
        <scheme val="minor"/>
      </rPr>
      <t>0504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</si>
  <si>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LE-СВО-03-080-</t>
    </r>
    <r>
      <rPr>
        <b/>
        <sz val="14"/>
        <color indexed="8"/>
        <rFont val="Calibri"/>
        <family val="2"/>
        <charset val="204"/>
        <scheme val="minor"/>
      </rPr>
      <t>0505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</si>
  <si>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LE-СВО-03-080-</t>
    </r>
    <r>
      <rPr>
        <b/>
        <sz val="14"/>
        <rFont val="Calibri"/>
        <family val="2"/>
        <charset val="204"/>
        <scheme val="minor"/>
      </rPr>
      <t>0552</t>
    </r>
    <r>
      <rPr>
        <sz val="14"/>
        <rFont val="Calibri"/>
        <family val="2"/>
        <charset val="204"/>
        <scheme val="minor"/>
      </rPr>
      <t>-20Х</t>
    </r>
  </si>
  <si>
    <r>
      <t>LE-СВО-03-080-</t>
    </r>
    <r>
      <rPr>
        <b/>
        <sz val="14"/>
        <color indexed="8"/>
        <rFont val="Calibri"/>
        <family val="2"/>
        <charset val="204"/>
        <scheme val="minor"/>
      </rPr>
      <t>0506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</si>
  <si>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LE-СВО-03-080-</t>
    </r>
    <r>
      <rPr>
        <b/>
        <sz val="14"/>
        <color indexed="8"/>
        <rFont val="Calibri"/>
        <family val="2"/>
        <charset val="204"/>
        <scheme val="minor"/>
      </rPr>
      <t>0507</t>
    </r>
    <r>
      <rPr>
        <sz val="14"/>
        <color indexed="8"/>
        <rFont val="Calibri"/>
        <family val="2"/>
        <charset val="204"/>
        <scheme val="minor"/>
      </rPr>
      <t>-20Т</t>
    </r>
  </si>
  <si>
    <r>
      <t xml:space="preserve">Встраиваемые 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Офис 597х597х40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Декоративным подвесным абажуром - КУБ, </t>
    </r>
    <r>
      <rPr>
        <b/>
        <u/>
        <sz val="12"/>
        <color rgb="FFFF0000"/>
        <rFont val="Calibri"/>
        <family val="2"/>
        <charset val="204"/>
        <scheme val="minor"/>
      </rPr>
      <t>LE-0830</t>
    </r>
  </si>
  <si>
    <r>
      <t>LE-СПО-03-020-</t>
    </r>
    <r>
      <rPr>
        <b/>
        <sz val="14"/>
        <rFont val="Calibri"/>
        <family val="2"/>
        <charset val="204"/>
        <scheme val="minor"/>
      </rPr>
      <t>0561</t>
    </r>
    <r>
      <rPr>
        <sz val="14"/>
        <rFont val="Calibri"/>
        <family val="2"/>
        <charset val="204"/>
        <scheme val="minor"/>
      </rPr>
      <t>-20Х</t>
    </r>
  </si>
  <si>
    <r>
      <t>LE-СПО-03-020-</t>
    </r>
    <r>
      <rPr>
        <b/>
        <sz val="14"/>
        <color indexed="8"/>
        <rFont val="Calibri"/>
        <family val="2"/>
        <charset val="204"/>
        <scheme val="minor"/>
      </rPr>
      <t>0457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</si>
  <si>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LE-СПО-03-040-</t>
    </r>
    <r>
      <rPr>
        <b/>
        <sz val="14"/>
        <rFont val="Calibri"/>
        <family val="2"/>
        <charset val="204"/>
        <scheme val="minor"/>
      </rPr>
      <t>0178</t>
    </r>
    <r>
      <rPr>
        <sz val="14"/>
        <rFont val="Calibri"/>
        <family val="2"/>
        <charset val="204"/>
        <scheme val="minor"/>
      </rPr>
      <t>-20Д</t>
    </r>
  </si>
  <si>
    <r>
      <t>LE-СПО-03-040-</t>
    </r>
    <r>
      <rPr>
        <b/>
        <sz val="14"/>
        <rFont val="Calibri"/>
        <family val="2"/>
        <charset val="204"/>
        <scheme val="minor"/>
      </rPr>
      <t>0179</t>
    </r>
    <r>
      <rPr>
        <sz val="14"/>
        <rFont val="Calibri"/>
        <family val="2"/>
        <charset val="204"/>
        <scheme val="minor"/>
      </rPr>
      <t>-20Т</t>
    </r>
  </si>
  <si>
    <r>
      <t>LE-СПО-03-040-</t>
    </r>
    <r>
      <rPr>
        <b/>
        <sz val="14"/>
        <rFont val="Calibri"/>
        <family val="2"/>
        <charset val="204"/>
        <scheme val="minor"/>
      </rPr>
      <t>0521</t>
    </r>
    <r>
      <rPr>
        <sz val="14"/>
        <rFont val="Calibri"/>
        <family val="2"/>
        <charset val="204"/>
        <scheme val="minor"/>
      </rPr>
      <t>-20Х</t>
    </r>
  </si>
  <si>
    <r>
      <t>LE-СПО-03-040-</t>
    </r>
    <r>
      <rPr>
        <b/>
        <sz val="14"/>
        <rFont val="Calibri"/>
        <family val="2"/>
        <charset val="204"/>
        <scheme val="minor"/>
      </rPr>
      <t>0182</t>
    </r>
    <r>
      <rPr>
        <sz val="14"/>
        <rFont val="Calibri"/>
        <family val="2"/>
        <charset val="204"/>
        <scheme val="minor"/>
      </rPr>
      <t>-20Д</t>
    </r>
  </si>
  <si>
    <r>
      <t>LE-СПО-03-040-</t>
    </r>
    <r>
      <rPr>
        <b/>
        <sz val="14"/>
        <rFont val="Calibri"/>
        <family val="2"/>
        <charset val="204"/>
        <scheme val="minor"/>
      </rPr>
      <t>0183</t>
    </r>
    <r>
      <rPr>
        <sz val="14"/>
        <rFont val="Calibri"/>
        <family val="2"/>
        <charset val="204"/>
        <scheme val="minor"/>
      </rPr>
      <t>-20Т</t>
    </r>
  </si>
  <si>
    <r>
      <t>LE-СПО-03-050-</t>
    </r>
    <r>
      <rPr>
        <b/>
        <sz val="14"/>
        <rFont val="Calibri"/>
        <family val="2"/>
        <charset val="204"/>
        <scheme val="minor"/>
      </rPr>
      <t>0562</t>
    </r>
    <r>
      <rPr>
        <sz val="14"/>
        <rFont val="Calibri"/>
        <family val="2"/>
        <charset val="204"/>
        <scheme val="minor"/>
      </rPr>
      <t>-20Х</t>
    </r>
  </si>
  <si>
    <r>
      <t>LE-СПО-03-040-</t>
    </r>
    <r>
      <rPr>
        <b/>
        <sz val="14"/>
        <rFont val="Calibri"/>
        <family val="2"/>
        <charset val="204"/>
        <scheme val="minor"/>
      </rPr>
      <t>0194</t>
    </r>
    <r>
      <rPr>
        <sz val="14"/>
        <rFont val="Calibri"/>
        <family val="2"/>
        <charset val="204"/>
        <scheme val="minor"/>
      </rPr>
      <t>-20Д</t>
    </r>
  </si>
  <si>
    <r>
      <t>LE-СПО-03-040-</t>
    </r>
    <r>
      <rPr>
        <b/>
        <sz val="14"/>
        <rFont val="Calibri"/>
        <family val="2"/>
        <charset val="204"/>
        <scheme val="minor"/>
      </rPr>
      <t>0195</t>
    </r>
    <r>
      <rPr>
        <sz val="14"/>
        <rFont val="Calibri"/>
        <family val="2"/>
        <charset val="204"/>
        <scheme val="minor"/>
      </rPr>
      <t>-20Т</t>
    </r>
  </si>
  <si>
    <r>
      <t>LE-СПО-03-040-</t>
    </r>
    <r>
      <rPr>
        <b/>
        <sz val="14"/>
        <rFont val="Calibri"/>
        <family val="2"/>
        <charset val="204"/>
        <scheme val="minor"/>
      </rPr>
      <t>0563</t>
    </r>
    <r>
      <rPr>
        <sz val="14"/>
        <rFont val="Calibri"/>
        <family val="2"/>
        <charset val="204"/>
        <scheme val="minor"/>
      </rPr>
      <t>-20Х</t>
    </r>
  </si>
  <si>
    <r>
      <t>LE-СПО-03-040-</t>
    </r>
    <r>
      <rPr>
        <b/>
        <sz val="14"/>
        <rFont val="Calibri"/>
        <family val="2"/>
        <charset val="204"/>
        <scheme val="minor"/>
      </rPr>
      <t>0198</t>
    </r>
    <r>
      <rPr>
        <sz val="14"/>
        <rFont val="Calibri"/>
        <family val="2"/>
        <charset val="204"/>
        <scheme val="minor"/>
      </rPr>
      <t>-20Д</t>
    </r>
  </si>
  <si>
    <r>
      <t>LE-СПО-03-040-</t>
    </r>
    <r>
      <rPr>
        <b/>
        <sz val="14"/>
        <rFont val="Calibri"/>
        <family val="2"/>
        <charset val="204"/>
        <scheme val="minor"/>
      </rPr>
      <t>0199</t>
    </r>
    <r>
      <rPr>
        <sz val="14"/>
        <rFont val="Calibri"/>
        <family val="2"/>
        <charset val="204"/>
        <scheme val="minor"/>
      </rPr>
      <t>-20Т</t>
    </r>
  </si>
  <si>
    <r>
      <t>LE-СПО-03-080-</t>
    </r>
    <r>
      <rPr>
        <b/>
        <sz val="14"/>
        <rFont val="Calibri"/>
        <family val="2"/>
        <charset val="204"/>
        <scheme val="minor"/>
      </rPr>
      <t>0202</t>
    </r>
    <r>
      <rPr>
        <sz val="14"/>
        <rFont val="Calibri"/>
        <family val="2"/>
        <charset val="204"/>
        <scheme val="minor"/>
      </rPr>
      <t>-20Д</t>
    </r>
  </si>
  <si>
    <r>
      <t>LE-СПО-03-080-</t>
    </r>
    <r>
      <rPr>
        <b/>
        <sz val="14"/>
        <rFont val="Calibri"/>
        <family val="2"/>
        <charset val="204"/>
        <scheme val="minor"/>
      </rPr>
      <t>0203</t>
    </r>
    <r>
      <rPr>
        <sz val="14"/>
        <rFont val="Calibri"/>
        <family val="2"/>
        <charset val="204"/>
        <scheme val="minor"/>
      </rPr>
      <t>-20Т</t>
    </r>
  </si>
  <si>
    <r>
      <t>LE-СПО-03-080-</t>
    </r>
    <r>
      <rPr>
        <b/>
        <sz val="14"/>
        <rFont val="Calibri"/>
        <family val="2"/>
        <charset val="204"/>
        <scheme val="minor"/>
      </rPr>
      <t>0591</t>
    </r>
    <r>
      <rPr>
        <sz val="14"/>
        <rFont val="Calibri"/>
        <family val="2"/>
        <charset val="204"/>
        <scheme val="minor"/>
      </rPr>
      <t>-20Х</t>
    </r>
  </si>
  <si>
    <r>
      <t>LE-СПО-03-080-</t>
    </r>
    <r>
      <rPr>
        <b/>
        <sz val="14"/>
        <rFont val="Calibri"/>
        <family val="2"/>
        <charset val="204"/>
        <scheme val="minor"/>
      </rPr>
      <t>0206</t>
    </r>
    <r>
      <rPr>
        <sz val="14"/>
        <rFont val="Calibri"/>
        <family val="2"/>
        <charset val="204"/>
        <scheme val="minor"/>
      </rPr>
      <t>-20Д</t>
    </r>
  </si>
  <si>
    <r>
      <t>LE-СПО-03-080-</t>
    </r>
    <r>
      <rPr>
        <b/>
        <sz val="14"/>
        <rFont val="Calibri"/>
        <family val="2"/>
        <charset val="204"/>
        <scheme val="minor"/>
      </rPr>
      <t>0207</t>
    </r>
    <r>
      <rPr>
        <sz val="14"/>
        <rFont val="Calibri"/>
        <family val="2"/>
        <charset val="204"/>
        <scheme val="minor"/>
      </rPr>
      <t>-20Т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</si>
  <si>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Меридиан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антивандальным крепежем </t>
    </r>
    <r>
      <rPr>
        <b/>
        <u/>
        <sz val="12"/>
        <color rgb="FFFF0000"/>
        <rFont val="Calibri"/>
        <family val="2"/>
        <charset val="204"/>
        <scheme val="minor"/>
      </rPr>
      <t>LE0697</t>
    </r>
  </si>
  <si>
    <r>
      <t>LE-СПО-10-010-</t>
    </r>
    <r>
      <rPr>
        <b/>
        <sz val="14"/>
        <rFont val="Calibri"/>
        <family val="2"/>
        <charset val="204"/>
        <scheme val="minor"/>
      </rPr>
      <t>0387</t>
    </r>
    <r>
      <rPr>
        <sz val="14"/>
        <rFont val="Calibri"/>
        <family val="2"/>
        <charset val="204"/>
        <scheme val="minor"/>
      </rPr>
      <t>-40Д</t>
    </r>
  </si>
  <si>
    <r>
      <t>LE-СПО-10-010-</t>
    </r>
    <r>
      <rPr>
        <b/>
        <sz val="14"/>
        <rFont val="Calibri"/>
        <family val="2"/>
        <charset val="204"/>
        <scheme val="minor"/>
      </rPr>
      <t>0391</t>
    </r>
    <r>
      <rPr>
        <sz val="14"/>
        <rFont val="Calibri"/>
        <family val="2"/>
        <charset val="204"/>
        <scheme val="minor"/>
      </rPr>
      <t>-54Д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</si>
  <si>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Стандарт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БАП </t>
    </r>
    <r>
      <rPr>
        <b/>
        <u/>
        <sz val="12"/>
        <color rgb="FFFF0000"/>
        <rFont val="Calibri"/>
        <family val="2"/>
        <charset val="204"/>
        <scheme val="minor"/>
      </rPr>
      <t>LE0274</t>
    </r>
    <r>
      <rPr>
        <b/>
        <sz val="12"/>
        <color rgb="FFFF0000"/>
        <rFont val="Calibri"/>
        <family val="2"/>
        <charset val="204"/>
        <scheme val="minor"/>
      </rPr>
      <t xml:space="preserve">, Диммируемым источником </t>
    </r>
    <r>
      <rPr>
        <b/>
        <u/>
        <sz val="12"/>
        <color rgb="FFFF0000"/>
        <rFont val="Calibri"/>
        <family val="2"/>
        <charset val="204"/>
        <scheme val="minor"/>
      </rPr>
      <t>LE0757</t>
    </r>
    <r>
      <rPr>
        <b/>
        <sz val="12"/>
        <color rgb="FFFF0000"/>
        <rFont val="Calibri"/>
        <family val="2"/>
        <charset val="204"/>
        <scheme val="minor"/>
      </rPr>
      <t xml:space="preserve">, Микроволновым датчиком движения </t>
    </r>
    <r>
      <rPr>
        <b/>
        <u/>
        <sz val="12"/>
        <color rgb="FFFF0000"/>
        <rFont val="Calibri"/>
        <family val="2"/>
        <charset val="204"/>
        <scheme val="minor"/>
      </rPr>
      <t>LE0681</t>
    </r>
  </si>
  <si>
    <r>
      <t>LE-СВО-02-040-</t>
    </r>
    <r>
      <rPr>
        <b/>
        <sz val="14"/>
        <color indexed="8"/>
        <rFont val="Calibri"/>
        <family val="2"/>
        <charset val="204"/>
        <scheme val="minor"/>
      </rPr>
      <t>0033</t>
    </r>
    <r>
      <rPr>
        <sz val="14"/>
        <color indexed="8"/>
        <rFont val="Calibri"/>
        <family val="2"/>
        <charset val="204"/>
        <scheme val="minor"/>
      </rPr>
      <t>-40Д</t>
    </r>
  </si>
  <si>
    <r>
      <t>LE-СВО-02-040-</t>
    </r>
    <r>
      <rPr>
        <b/>
        <sz val="14"/>
        <color indexed="8"/>
        <rFont val="Calibri"/>
        <family val="2"/>
        <charset val="204"/>
        <scheme val="minor"/>
      </rPr>
      <t>0034</t>
    </r>
    <r>
      <rPr>
        <sz val="14"/>
        <color indexed="8"/>
        <rFont val="Calibri"/>
        <family val="2"/>
        <charset val="204"/>
        <scheme val="minor"/>
      </rPr>
      <t>-40Т</t>
    </r>
  </si>
  <si>
    <r>
      <t>LE-СВО-02-040-</t>
    </r>
    <r>
      <rPr>
        <b/>
        <sz val="14"/>
        <color indexed="8"/>
        <rFont val="Calibri"/>
        <family val="2"/>
        <charset val="204"/>
        <scheme val="minor"/>
      </rPr>
      <t>0329</t>
    </r>
    <r>
      <rPr>
        <sz val="14"/>
        <color indexed="8"/>
        <rFont val="Calibri"/>
        <family val="2"/>
        <charset val="204"/>
        <scheme val="minor"/>
      </rPr>
      <t>-40Д</t>
    </r>
  </si>
  <si>
    <r>
      <t>LE-СВО-02-040-</t>
    </r>
    <r>
      <rPr>
        <b/>
        <sz val="14"/>
        <color indexed="8"/>
        <rFont val="Calibri"/>
        <family val="2"/>
        <charset val="204"/>
        <scheme val="minor"/>
      </rPr>
      <t>0330</t>
    </r>
    <r>
      <rPr>
        <sz val="14"/>
        <color indexed="8"/>
        <rFont val="Calibri"/>
        <family val="2"/>
        <charset val="204"/>
        <scheme val="minor"/>
      </rPr>
      <t>-40Т</t>
    </r>
  </si>
  <si>
    <r>
      <t>LE-СВО-02-040-</t>
    </r>
    <r>
      <rPr>
        <b/>
        <sz val="14"/>
        <color indexed="8"/>
        <rFont val="Calibri"/>
        <family val="2"/>
        <charset val="204"/>
        <scheme val="minor"/>
      </rPr>
      <t>0523</t>
    </r>
    <r>
      <rPr>
        <sz val="14"/>
        <color indexed="8"/>
        <rFont val="Calibri"/>
        <family val="2"/>
        <charset val="204"/>
        <scheme val="minor"/>
      </rPr>
      <t>-40Х</t>
    </r>
  </si>
  <si>
    <r>
      <t>LE-СВО-02-040-</t>
    </r>
    <r>
      <rPr>
        <b/>
        <sz val="14"/>
        <color indexed="8"/>
        <rFont val="Calibri"/>
        <family val="2"/>
        <charset val="204"/>
        <scheme val="minor"/>
      </rPr>
      <t>0037</t>
    </r>
    <r>
      <rPr>
        <sz val="14"/>
        <color indexed="8"/>
        <rFont val="Calibri"/>
        <family val="2"/>
        <charset val="204"/>
        <scheme val="minor"/>
      </rPr>
      <t>-40Д</t>
    </r>
  </si>
  <si>
    <r>
      <t>LE-СВО-02-040-</t>
    </r>
    <r>
      <rPr>
        <b/>
        <sz val="14"/>
        <color indexed="8"/>
        <rFont val="Calibri"/>
        <family val="2"/>
        <charset val="204"/>
        <scheme val="minor"/>
      </rPr>
      <t>0038</t>
    </r>
    <r>
      <rPr>
        <sz val="14"/>
        <color indexed="8"/>
        <rFont val="Calibri"/>
        <family val="2"/>
        <charset val="204"/>
        <scheme val="minor"/>
      </rPr>
      <t>-40Т</t>
    </r>
  </si>
  <si>
    <r>
      <t>LE-СВО-02-040-</t>
    </r>
    <r>
      <rPr>
        <b/>
        <sz val="14"/>
        <rFont val="Calibri"/>
        <family val="2"/>
        <charset val="204"/>
        <scheme val="minor"/>
      </rPr>
      <t>0555</t>
    </r>
    <r>
      <rPr>
        <sz val="14"/>
        <rFont val="Calibri"/>
        <family val="2"/>
        <charset val="204"/>
        <scheme val="minor"/>
      </rPr>
      <t>-40Х</t>
    </r>
  </si>
  <si>
    <r>
      <t>LE-СВО-02-040-</t>
    </r>
    <r>
      <rPr>
        <b/>
        <sz val="14"/>
        <color indexed="8"/>
        <rFont val="Calibri"/>
        <family val="2"/>
        <charset val="204"/>
        <scheme val="minor"/>
      </rPr>
      <t>0333</t>
    </r>
    <r>
      <rPr>
        <sz val="14"/>
        <color indexed="8"/>
        <rFont val="Calibri"/>
        <family val="2"/>
        <charset val="204"/>
        <scheme val="minor"/>
      </rPr>
      <t>-40Д</t>
    </r>
  </si>
  <si>
    <r>
      <t>LE-СВО-02-040-</t>
    </r>
    <r>
      <rPr>
        <b/>
        <sz val="14"/>
        <color indexed="8"/>
        <rFont val="Calibri"/>
        <family val="2"/>
        <charset val="204"/>
        <scheme val="minor"/>
      </rPr>
      <t>0334</t>
    </r>
    <r>
      <rPr>
        <sz val="14"/>
        <color indexed="8"/>
        <rFont val="Calibri"/>
        <family val="2"/>
        <charset val="204"/>
        <scheme val="minor"/>
      </rPr>
      <t>-40Т</t>
    </r>
  </si>
  <si>
    <r>
      <t>LE-СВО-02-050-</t>
    </r>
    <r>
      <rPr>
        <b/>
        <sz val="14"/>
        <color indexed="8"/>
        <rFont val="Calibri"/>
        <family val="2"/>
        <charset val="204"/>
        <scheme val="minor"/>
      </rPr>
      <t>0041</t>
    </r>
    <r>
      <rPr>
        <sz val="14"/>
        <color indexed="8"/>
        <rFont val="Calibri"/>
        <family val="2"/>
        <charset val="204"/>
        <scheme val="minor"/>
      </rPr>
      <t>-40Д</t>
    </r>
  </si>
  <si>
    <r>
      <t>LE-СВО-02-050-</t>
    </r>
    <r>
      <rPr>
        <b/>
        <sz val="14"/>
        <color indexed="8"/>
        <rFont val="Calibri"/>
        <family val="2"/>
        <charset val="204"/>
        <scheme val="minor"/>
      </rPr>
      <t>0042</t>
    </r>
    <r>
      <rPr>
        <sz val="14"/>
        <color indexed="8"/>
        <rFont val="Calibri"/>
        <family val="2"/>
        <charset val="204"/>
        <scheme val="minor"/>
      </rPr>
      <t>-40Т</t>
    </r>
  </si>
  <si>
    <r>
      <t>LE-СВО-02-050-</t>
    </r>
    <r>
      <rPr>
        <b/>
        <sz val="14"/>
        <color indexed="8"/>
        <rFont val="Calibri"/>
        <family val="2"/>
        <charset val="204"/>
        <scheme val="minor"/>
      </rPr>
      <t>0337</t>
    </r>
    <r>
      <rPr>
        <sz val="14"/>
        <color indexed="8"/>
        <rFont val="Calibri"/>
        <family val="2"/>
        <charset val="204"/>
        <scheme val="minor"/>
      </rPr>
      <t>-40Д</t>
    </r>
  </si>
  <si>
    <r>
      <t>LE-СВО-02-050-</t>
    </r>
    <r>
      <rPr>
        <b/>
        <sz val="14"/>
        <color indexed="8"/>
        <rFont val="Calibri"/>
        <family val="2"/>
        <charset val="204"/>
        <scheme val="minor"/>
      </rPr>
      <t>0338</t>
    </r>
    <r>
      <rPr>
        <sz val="14"/>
        <color indexed="8"/>
        <rFont val="Calibri"/>
        <family val="2"/>
        <charset val="204"/>
        <scheme val="minor"/>
      </rPr>
      <t>-40Т</t>
    </r>
  </si>
  <si>
    <r>
      <t>LE-СВО-02-050-</t>
    </r>
    <r>
      <rPr>
        <b/>
        <sz val="14"/>
        <rFont val="Calibri"/>
        <family val="2"/>
        <charset val="204"/>
        <scheme val="minor"/>
      </rPr>
      <t>0556</t>
    </r>
    <r>
      <rPr>
        <sz val="14"/>
        <rFont val="Calibri"/>
        <family val="2"/>
        <charset val="204"/>
        <scheme val="minor"/>
      </rPr>
      <t>-40Х</t>
    </r>
  </si>
  <si>
    <r>
      <t>LE-СВО-02-050-</t>
    </r>
    <r>
      <rPr>
        <b/>
        <sz val="14"/>
        <color indexed="8"/>
        <rFont val="Calibri"/>
        <family val="2"/>
        <charset val="204"/>
        <scheme val="minor"/>
      </rPr>
      <t>0045</t>
    </r>
    <r>
      <rPr>
        <sz val="14"/>
        <color indexed="8"/>
        <rFont val="Calibri"/>
        <family val="2"/>
        <charset val="204"/>
        <scheme val="minor"/>
      </rPr>
      <t>-40Д</t>
    </r>
  </si>
  <si>
    <r>
      <t>LE-СВО-02-050-</t>
    </r>
    <r>
      <rPr>
        <b/>
        <sz val="14"/>
        <color indexed="8"/>
        <rFont val="Calibri"/>
        <family val="2"/>
        <charset val="204"/>
        <scheme val="minor"/>
      </rPr>
      <t>0046</t>
    </r>
    <r>
      <rPr>
        <sz val="14"/>
        <color indexed="8"/>
        <rFont val="Calibri"/>
        <family val="2"/>
        <charset val="204"/>
        <scheme val="minor"/>
      </rPr>
      <t>-40Т</t>
    </r>
  </si>
  <si>
    <r>
      <t>LE-СВО-02-050-</t>
    </r>
    <r>
      <rPr>
        <b/>
        <sz val="14"/>
        <rFont val="Calibri"/>
        <family val="2"/>
        <charset val="204"/>
        <scheme val="minor"/>
      </rPr>
      <t>0557</t>
    </r>
    <r>
      <rPr>
        <sz val="14"/>
        <rFont val="Calibri"/>
        <family val="2"/>
        <charset val="204"/>
        <scheme val="minor"/>
      </rPr>
      <t>-40Х</t>
    </r>
  </si>
  <si>
    <r>
      <t>LE-СВО-02-050-</t>
    </r>
    <r>
      <rPr>
        <b/>
        <sz val="14"/>
        <color indexed="8"/>
        <rFont val="Calibri"/>
        <family val="2"/>
        <charset val="204"/>
        <scheme val="minor"/>
      </rPr>
      <t>0341</t>
    </r>
    <r>
      <rPr>
        <sz val="14"/>
        <color indexed="8"/>
        <rFont val="Calibri"/>
        <family val="2"/>
        <charset val="204"/>
        <scheme val="minor"/>
      </rPr>
      <t>-40Д</t>
    </r>
  </si>
  <si>
    <r>
      <t>LE-СВО-02-050-</t>
    </r>
    <r>
      <rPr>
        <b/>
        <sz val="14"/>
        <color indexed="8"/>
        <rFont val="Calibri"/>
        <family val="2"/>
        <charset val="204"/>
        <scheme val="minor"/>
      </rPr>
      <t>0342</t>
    </r>
    <r>
      <rPr>
        <sz val="14"/>
        <color indexed="8"/>
        <rFont val="Calibri"/>
        <family val="2"/>
        <charset val="204"/>
        <scheme val="minor"/>
      </rPr>
      <t>-40Т</t>
    </r>
  </si>
  <si>
    <r>
      <t xml:space="preserve">Светильники серии </t>
    </r>
    <r>
      <rPr>
        <b/>
        <u/>
        <sz val="12"/>
        <color rgb="FFFF0000"/>
        <rFont val="Calibri"/>
        <family val="2"/>
        <charset val="204"/>
        <scheme val="minor"/>
      </rPr>
      <t>Классика</t>
    </r>
    <r>
      <rPr>
        <b/>
        <sz val="12"/>
        <color rgb="FFFF0000"/>
        <rFont val="Calibri"/>
        <family val="2"/>
        <charset val="204"/>
        <scheme val="minor"/>
      </rPr>
      <t xml:space="preserve"> могут комплектоваться: БАП </t>
    </r>
    <r>
      <rPr>
        <b/>
        <u/>
        <sz val="12"/>
        <color rgb="FFFF0000"/>
        <rFont val="Calibri"/>
        <family val="2"/>
        <charset val="204"/>
        <scheme val="minor"/>
      </rPr>
      <t>LE0274</t>
    </r>
    <r>
      <rPr>
        <b/>
        <sz val="12"/>
        <color rgb="FFFF0000"/>
        <rFont val="Calibri"/>
        <family val="2"/>
        <charset val="204"/>
        <scheme val="minor"/>
      </rPr>
      <t xml:space="preserve">, Диммируемым источником </t>
    </r>
    <r>
      <rPr>
        <b/>
        <u/>
        <sz val="12"/>
        <color rgb="FFFF0000"/>
        <rFont val="Calibri"/>
        <family val="2"/>
        <charset val="204"/>
        <scheme val="minor"/>
      </rPr>
      <t>LE0757</t>
    </r>
    <r>
      <rPr>
        <b/>
        <sz val="12"/>
        <color rgb="FFFF0000"/>
        <rFont val="Calibri"/>
        <family val="2"/>
        <charset val="204"/>
        <scheme val="minor"/>
      </rPr>
      <t xml:space="preserve">, Микроволновым датчиком движения </t>
    </r>
    <r>
      <rPr>
        <b/>
        <u/>
        <sz val="12"/>
        <color rgb="FFFF0000"/>
        <rFont val="Calibri"/>
        <family val="2"/>
        <charset val="204"/>
        <scheme val="minor"/>
      </rPr>
      <t>LE0681</t>
    </r>
  </si>
  <si>
    <r>
      <t>LE-СПО-05-023-</t>
    </r>
    <r>
      <rPr>
        <b/>
        <sz val="14"/>
        <color indexed="8"/>
        <rFont val="Calibri"/>
        <family val="2"/>
        <charset val="204"/>
        <scheme val="minor"/>
      </rPr>
      <t>0118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</si>
  <si>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LE-СПО-05-023-</t>
    </r>
    <r>
      <rPr>
        <b/>
        <sz val="14"/>
        <color indexed="8"/>
        <rFont val="Calibri"/>
        <family val="2"/>
        <charset val="204"/>
        <scheme val="minor"/>
      </rPr>
      <t>0119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</si>
  <si>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LE-СПО-05-023-</t>
    </r>
    <r>
      <rPr>
        <b/>
        <sz val="14"/>
        <color indexed="8"/>
        <rFont val="Calibri"/>
        <family val="2"/>
        <charset val="204"/>
        <scheme val="minor"/>
      </rPr>
      <t>0142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</si>
  <si>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LE-СПО-05-023-</t>
    </r>
    <r>
      <rPr>
        <b/>
        <sz val="14"/>
        <color indexed="8"/>
        <rFont val="Calibri"/>
        <family val="2"/>
        <charset val="204"/>
        <scheme val="minor"/>
      </rPr>
      <t>0143</t>
    </r>
    <r>
      <rPr>
        <sz val="14"/>
        <color indexed="8"/>
        <rFont val="Calibri"/>
        <family val="2"/>
        <charset val="204"/>
        <scheme val="minor"/>
      </rPr>
      <t>-54Т</t>
    </r>
  </si>
  <si>
    <r>
      <t>LE-СПО-05-040-</t>
    </r>
    <r>
      <rPr>
        <b/>
        <sz val="14"/>
        <color indexed="8"/>
        <rFont val="Calibri"/>
        <family val="2"/>
        <charset val="204"/>
        <scheme val="minor"/>
      </rPr>
      <t>0126</t>
    </r>
    <r>
      <rPr>
        <sz val="14"/>
        <color indexed="8"/>
        <rFont val="Calibri"/>
        <family val="2"/>
        <charset val="204"/>
        <scheme val="minor"/>
      </rPr>
      <t>-20Д</t>
    </r>
  </si>
  <si>
    <r>
      <t>LE-СПО-05-040-</t>
    </r>
    <r>
      <rPr>
        <b/>
        <sz val="14"/>
        <color indexed="8"/>
        <rFont val="Calibri"/>
        <family val="2"/>
        <charset val="204"/>
        <scheme val="minor"/>
      </rPr>
      <t>0127</t>
    </r>
    <r>
      <rPr>
        <sz val="14"/>
        <color indexed="8"/>
        <rFont val="Calibri"/>
        <family val="2"/>
        <charset val="204"/>
        <scheme val="minor"/>
      </rPr>
      <t>-20Т</t>
    </r>
  </si>
  <si>
    <r>
      <t>LE-СПО-05-040-</t>
    </r>
    <r>
      <rPr>
        <b/>
        <sz val="14"/>
        <color indexed="8"/>
        <rFont val="Calibri"/>
        <family val="2"/>
        <charset val="204"/>
        <scheme val="minor"/>
      </rPr>
      <t>0150</t>
    </r>
    <r>
      <rPr>
        <sz val="14"/>
        <color indexed="8"/>
        <rFont val="Calibri"/>
        <family val="2"/>
        <charset val="204"/>
        <scheme val="minor"/>
      </rPr>
      <t>-54Д</t>
    </r>
  </si>
  <si>
    <r>
      <t>LE-СПО-05-040-</t>
    </r>
    <r>
      <rPr>
        <b/>
        <sz val="14"/>
        <color indexed="8"/>
        <rFont val="Calibri"/>
        <family val="2"/>
        <charset val="204"/>
        <scheme val="minor"/>
      </rPr>
      <t>0151</t>
    </r>
    <r>
      <rPr>
        <sz val="14"/>
        <color indexed="8"/>
        <rFont val="Calibri"/>
        <family val="2"/>
        <charset val="204"/>
        <scheme val="minor"/>
      </rPr>
      <t>-54Т</t>
    </r>
  </si>
  <si>
    <r>
      <t>Встраиваемый инфракрасный датчик движения, максимальная нагрузка 1200Вт, IP20, высота монтажа мин 2,2м - макс 4м. Угол обнаружения 360</t>
    </r>
    <r>
      <rPr>
        <sz val="10"/>
        <rFont val="Calibri"/>
        <family val="2"/>
        <charset val="204"/>
        <scheme val="minor"/>
      </rPr>
      <t>°</t>
    </r>
    <r>
      <rPr>
        <sz val="7"/>
        <rFont val="Calibri"/>
        <family val="2"/>
        <charset val="204"/>
        <scheme val="minor"/>
      </rPr>
      <t xml:space="preserve">, </t>
    </r>
    <r>
      <rPr>
        <sz val="10"/>
        <rFont val="Calibri"/>
        <family val="2"/>
        <charset val="204"/>
        <scheme val="minor"/>
      </rPr>
      <t xml:space="preserve">дальность обнаружения 6м. </t>
    </r>
  </si>
  <si>
    <r>
      <t>LE-СКУ-32-050-</t>
    </r>
    <r>
      <rPr>
        <b/>
        <sz val="14"/>
        <rFont val="Calibri"/>
        <family val="2"/>
        <charset val="204"/>
        <scheme val="minor"/>
      </rPr>
      <t>1060</t>
    </r>
    <r>
      <rPr>
        <sz val="14"/>
        <rFont val="Calibri"/>
        <family val="2"/>
        <charset val="204"/>
        <scheme val="minor"/>
      </rPr>
      <t>-67Х</t>
    </r>
  </si>
  <si>
    <r>
      <t>LE-СКУ-32-075-</t>
    </r>
    <r>
      <rPr>
        <b/>
        <sz val="14"/>
        <rFont val="Calibri"/>
        <family val="2"/>
        <charset val="204"/>
        <scheme val="minor"/>
      </rPr>
      <t>1061</t>
    </r>
    <r>
      <rPr>
        <sz val="14"/>
        <rFont val="Calibri"/>
        <family val="2"/>
        <charset val="204"/>
        <scheme val="minor"/>
      </rPr>
      <t>-67Х</t>
    </r>
  </si>
  <si>
    <r>
      <t>LE-СКУ-32-095-</t>
    </r>
    <r>
      <rPr>
        <b/>
        <sz val="14"/>
        <rFont val="Calibri"/>
        <family val="2"/>
        <charset val="204"/>
        <scheme val="minor"/>
      </rPr>
      <t>1062</t>
    </r>
    <r>
      <rPr>
        <sz val="14"/>
        <rFont val="Calibri"/>
        <family val="2"/>
        <charset val="204"/>
        <scheme val="minor"/>
      </rPr>
      <t>-67Х</t>
    </r>
  </si>
  <si>
    <r>
      <t>LE-СКУ-32-140-</t>
    </r>
    <r>
      <rPr>
        <b/>
        <sz val="14"/>
        <rFont val="Calibri"/>
        <family val="2"/>
        <charset val="204"/>
        <scheme val="minor"/>
      </rPr>
      <t>1063</t>
    </r>
    <r>
      <rPr>
        <sz val="14"/>
        <rFont val="Calibri"/>
        <family val="2"/>
        <charset val="204"/>
        <scheme val="minor"/>
      </rPr>
      <t>-67Х</t>
    </r>
  </si>
  <si>
    <r>
      <t>LE-СКУ-32-180-</t>
    </r>
    <r>
      <rPr>
        <b/>
        <sz val="14"/>
        <rFont val="Calibri"/>
        <family val="2"/>
        <charset val="204"/>
        <scheme val="minor"/>
      </rPr>
      <t>1064</t>
    </r>
    <r>
      <rPr>
        <sz val="14"/>
        <rFont val="Calibri"/>
        <family val="2"/>
        <charset val="204"/>
        <scheme val="minor"/>
      </rPr>
      <t>-67Х</t>
    </r>
  </si>
  <si>
    <r>
      <t>LE-СКУ-32-075-</t>
    </r>
    <r>
      <rPr>
        <b/>
        <sz val="14"/>
        <rFont val="Calibri"/>
        <family val="2"/>
        <charset val="204"/>
        <scheme val="minor"/>
      </rPr>
      <t>1066</t>
    </r>
    <r>
      <rPr>
        <sz val="14"/>
        <rFont val="Calibri"/>
        <family val="2"/>
        <charset val="204"/>
        <scheme val="minor"/>
      </rPr>
      <t>-67Х</t>
    </r>
  </si>
  <si>
    <r>
      <t>LE-СКУ-32-100-</t>
    </r>
    <r>
      <rPr>
        <b/>
        <sz val="14"/>
        <rFont val="Calibri"/>
        <family val="2"/>
        <charset val="204"/>
        <scheme val="minor"/>
      </rPr>
      <t>1059</t>
    </r>
    <r>
      <rPr>
        <sz val="14"/>
        <rFont val="Calibri"/>
        <family val="2"/>
        <charset val="204"/>
        <scheme val="minor"/>
      </rPr>
      <t>-67Х</t>
    </r>
  </si>
  <si>
    <r>
      <t>LE-СКУ-32-150-</t>
    </r>
    <r>
      <rPr>
        <b/>
        <sz val="14"/>
        <rFont val="Calibri"/>
        <family val="2"/>
        <charset val="204"/>
        <scheme val="minor"/>
      </rPr>
      <t>1067</t>
    </r>
    <r>
      <rPr>
        <sz val="14"/>
        <rFont val="Calibri"/>
        <family val="2"/>
        <charset val="204"/>
        <scheme val="minor"/>
      </rPr>
      <t>-67Х</t>
    </r>
  </si>
  <si>
    <r>
      <t>LE-СКУ-32-200-</t>
    </r>
    <r>
      <rPr>
        <b/>
        <sz val="14"/>
        <rFont val="Calibri"/>
        <family val="2"/>
        <charset val="204"/>
        <scheme val="minor"/>
      </rPr>
      <t>1047</t>
    </r>
    <r>
      <rPr>
        <sz val="14"/>
        <rFont val="Calibri"/>
        <family val="2"/>
        <charset val="204"/>
        <scheme val="minor"/>
      </rPr>
      <t>-67Х</t>
    </r>
  </si>
  <si>
    <r>
      <t>LE-СБУ-32-050-</t>
    </r>
    <r>
      <rPr>
        <b/>
        <sz val="14"/>
        <rFont val="Calibri"/>
        <family val="2"/>
        <charset val="204"/>
        <scheme val="minor"/>
      </rPr>
      <t>1069</t>
    </r>
    <r>
      <rPr>
        <sz val="14"/>
        <rFont val="Calibri"/>
        <family val="2"/>
        <charset val="204"/>
        <scheme val="minor"/>
      </rPr>
      <t>-67Х</t>
    </r>
  </si>
  <si>
    <r>
      <t>LE-СБУ-32-075-</t>
    </r>
    <r>
      <rPr>
        <b/>
        <sz val="14"/>
        <rFont val="Calibri"/>
        <family val="2"/>
        <charset val="204"/>
        <scheme val="minor"/>
      </rPr>
      <t>1070</t>
    </r>
    <r>
      <rPr>
        <sz val="14"/>
        <rFont val="Calibri"/>
        <family val="2"/>
        <charset val="204"/>
        <scheme val="minor"/>
      </rPr>
      <t>-67Х</t>
    </r>
  </si>
  <si>
    <r>
      <t>LE-СБУ-32-095-</t>
    </r>
    <r>
      <rPr>
        <b/>
        <sz val="14"/>
        <rFont val="Calibri"/>
        <family val="2"/>
        <charset val="204"/>
        <scheme val="minor"/>
      </rPr>
      <t>1071</t>
    </r>
    <r>
      <rPr>
        <sz val="14"/>
        <rFont val="Calibri"/>
        <family val="2"/>
        <charset val="204"/>
        <scheme val="minor"/>
      </rPr>
      <t>-67Х</t>
    </r>
  </si>
  <si>
    <r>
      <t>LE-СБУ-32-140-</t>
    </r>
    <r>
      <rPr>
        <b/>
        <sz val="14"/>
        <rFont val="Calibri"/>
        <family val="2"/>
        <charset val="204"/>
        <scheme val="minor"/>
      </rPr>
      <t>1072</t>
    </r>
    <r>
      <rPr>
        <sz val="14"/>
        <rFont val="Calibri"/>
        <family val="2"/>
        <charset val="204"/>
        <scheme val="minor"/>
      </rPr>
      <t>-67Х</t>
    </r>
  </si>
  <si>
    <r>
      <t>LE-СБУ-32-180-</t>
    </r>
    <r>
      <rPr>
        <b/>
        <sz val="14"/>
        <rFont val="Calibri"/>
        <family val="2"/>
        <charset val="204"/>
        <scheme val="minor"/>
      </rPr>
      <t>1073</t>
    </r>
    <r>
      <rPr>
        <sz val="14"/>
        <rFont val="Calibri"/>
        <family val="2"/>
        <charset val="204"/>
        <scheme val="minor"/>
      </rPr>
      <t>-67Х</t>
    </r>
  </si>
  <si>
    <r>
      <t>LE-СБУ-32-075-</t>
    </r>
    <r>
      <rPr>
        <b/>
        <sz val="14"/>
        <rFont val="Calibri"/>
        <family val="2"/>
        <charset val="204"/>
        <scheme val="minor"/>
      </rPr>
      <t>1075</t>
    </r>
    <r>
      <rPr>
        <sz val="14"/>
        <rFont val="Calibri"/>
        <family val="2"/>
        <charset val="204"/>
        <scheme val="minor"/>
      </rPr>
      <t>-67Х</t>
    </r>
  </si>
  <si>
    <r>
      <t>LE-СБУ-32-100-</t>
    </r>
    <r>
      <rPr>
        <b/>
        <sz val="14"/>
        <rFont val="Calibri"/>
        <family val="2"/>
        <charset val="204"/>
        <scheme val="minor"/>
      </rPr>
      <t>1076</t>
    </r>
    <r>
      <rPr>
        <sz val="14"/>
        <rFont val="Calibri"/>
        <family val="2"/>
        <charset val="204"/>
        <scheme val="minor"/>
      </rPr>
      <t>-67Х</t>
    </r>
  </si>
  <si>
    <r>
      <t>LE-СБУ-32-150-</t>
    </r>
    <r>
      <rPr>
        <b/>
        <sz val="14"/>
        <rFont val="Calibri"/>
        <family val="2"/>
        <charset val="204"/>
        <scheme val="minor"/>
      </rPr>
      <t>1077</t>
    </r>
    <r>
      <rPr>
        <sz val="14"/>
        <rFont val="Calibri"/>
        <family val="2"/>
        <charset val="204"/>
        <scheme val="minor"/>
      </rPr>
      <t>-67Х</t>
    </r>
  </si>
  <si>
    <r>
      <t>LE-СБУ-32-200-</t>
    </r>
    <r>
      <rPr>
        <b/>
        <sz val="14"/>
        <rFont val="Calibri"/>
        <family val="2"/>
        <charset val="204"/>
        <scheme val="minor"/>
      </rPr>
      <t>1078</t>
    </r>
    <r>
      <rPr>
        <sz val="14"/>
        <rFont val="Calibri"/>
        <family val="2"/>
        <charset val="204"/>
        <scheme val="minor"/>
      </rPr>
      <t>-67Х</t>
    </r>
  </si>
  <si>
    <r>
      <t>LE-ССП-32-100-</t>
    </r>
    <r>
      <rPr>
        <b/>
        <sz val="14"/>
        <rFont val="Calibri"/>
        <family val="2"/>
        <charset val="204"/>
        <scheme val="minor"/>
      </rPr>
      <t>1081</t>
    </r>
    <r>
      <rPr>
        <sz val="14"/>
        <rFont val="Calibri"/>
        <family val="2"/>
        <charset val="204"/>
        <scheme val="minor"/>
      </rPr>
      <t>-67Х</t>
    </r>
  </si>
  <si>
    <r>
      <t>LE-ССП-32-140-</t>
    </r>
    <r>
      <rPr>
        <b/>
        <sz val="14"/>
        <rFont val="Calibri"/>
        <family val="2"/>
        <charset val="204"/>
        <scheme val="minor"/>
      </rPr>
      <t>1082</t>
    </r>
    <r>
      <rPr>
        <sz val="14"/>
        <rFont val="Calibri"/>
        <family val="2"/>
        <charset val="204"/>
        <scheme val="minor"/>
      </rPr>
      <t>-67Х</t>
    </r>
  </si>
  <si>
    <r>
      <t>LE-ССП-32-180-</t>
    </r>
    <r>
      <rPr>
        <b/>
        <sz val="14"/>
        <rFont val="Calibri"/>
        <family val="2"/>
        <charset val="204"/>
        <scheme val="minor"/>
      </rPr>
      <t>1083</t>
    </r>
    <r>
      <rPr>
        <sz val="14"/>
        <rFont val="Calibri"/>
        <family val="2"/>
        <charset val="204"/>
        <scheme val="minor"/>
      </rPr>
      <t>-67Х</t>
    </r>
  </si>
  <si>
    <r>
      <t>LE-ССП-32-100-</t>
    </r>
    <r>
      <rPr>
        <b/>
        <sz val="14"/>
        <rFont val="Calibri"/>
        <family val="2"/>
        <charset val="204"/>
        <scheme val="minor"/>
      </rPr>
      <t>1086</t>
    </r>
    <r>
      <rPr>
        <sz val="14"/>
        <rFont val="Calibri"/>
        <family val="2"/>
        <charset val="204"/>
        <scheme val="minor"/>
      </rPr>
      <t>-67Х</t>
    </r>
  </si>
  <si>
    <r>
      <t>LE-ССП-32-140-</t>
    </r>
    <r>
      <rPr>
        <b/>
        <sz val="14"/>
        <rFont val="Calibri"/>
        <family val="2"/>
        <charset val="204"/>
        <scheme val="minor"/>
      </rPr>
      <t>1087</t>
    </r>
    <r>
      <rPr>
        <sz val="14"/>
        <rFont val="Calibri"/>
        <family val="2"/>
        <charset val="204"/>
        <scheme val="minor"/>
      </rPr>
      <t>-67Х</t>
    </r>
  </si>
  <si>
    <r>
      <t>LE-ССП-32-200-</t>
    </r>
    <r>
      <rPr>
        <b/>
        <sz val="14"/>
        <rFont val="Calibri"/>
        <family val="2"/>
        <charset val="204"/>
        <scheme val="minor"/>
      </rPr>
      <t>1088</t>
    </r>
    <r>
      <rPr>
        <sz val="14"/>
        <rFont val="Calibri"/>
        <family val="2"/>
        <charset val="204"/>
        <scheme val="minor"/>
      </rPr>
      <t>-67Х</t>
    </r>
  </si>
  <si>
    <r>
      <t>LE-ССП-25-020-</t>
    </r>
    <r>
      <rPr>
        <b/>
        <sz val="14"/>
        <rFont val="Calibri"/>
        <family val="2"/>
        <charset val="204"/>
        <scheme val="minor"/>
      </rPr>
      <t>0885Ех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</si>
  <si>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LE-СКУ-22-050-</t>
    </r>
    <r>
      <rPr>
        <b/>
        <sz val="14"/>
        <rFont val="Calibri"/>
        <family val="2"/>
        <charset val="204"/>
        <scheme val="minor"/>
      </rPr>
      <t>0636Ех</t>
    </r>
    <r>
      <rPr>
        <sz val="14"/>
        <rFont val="Calibri"/>
        <family val="2"/>
        <charset val="204"/>
        <scheme val="minor"/>
      </rPr>
      <t>-67Х</t>
    </r>
  </si>
  <si>
    <r>
      <t>LE-СКУ-22-080-</t>
    </r>
    <r>
      <rPr>
        <b/>
        <sz val="14"/>
        <rFont val="Calibri"/>
        <family val="2"/>
        <charset val="204"/>
        <scheme val="minor"/>
      </rPr>
      <t>0258Ех</t>
    </r>
    <r>
      <rPr>
        <sz val="14"/>
        <rFont val="Calibri"/>
        <family val="2"/>
        <charset val="204"/>
        <scheme val="minor"/>
      </rPr>
      <t>-67Х</t>
    </r>
  </si>
  <si>
    <r>
      <t>LE-СКУ-22-110-</t>
    </r>
    <r>
      <rPr>
        <b/>
        <sz val="14"/>
        <rFont val="Calibri"/>
        <family val="2"/>
        <charset val="204"/>
        <scheme val="minor"/>
      </rPr>
      <t>0260Ех</t>
    </r>
    <r>
      <rPr>
        <sz val="14"/>
        <rFont val="Calibri"/>
        <family val="2"/>
        <charset val="204"/>
        <scheme val="minor"/>
      </rPr>
      <t>-67Х</t>
    </r>
  </si>
  <si>
    <r>
      <t>LE-СКУ-22-160-</t>
    </r>
    <r>
      <rPr>
        <b/>
        <sz val="14"/>
        <rFont val="Calibri"/>
        <family val="2"/>
        <charset val="204"/>
        <scheme val="minor"/>
      </rPr>
      <t>0432Ех</t>
    </r>
    <r>
      <rPr>
        <sz val="14"/>
        <rFont val="Calibri"/>
        <family val="2"/>
        <charset val="204"/>
        <scheme val="minor"/>
      </rPr>
      <t>-67Х</t>
    </r>
  </si>
  <si>
    <r>
      <t>LE-СКУ-22-200-</t>
    </r>
    <r>
      <rPr>
        <b/>
        <sz val="14"/>
        <rFont val="Calibri"/>
        <family val="2"/>
        <charset val="204"/>
        <scheme val="minor"/>
      </rPr>
      <t>0527Ех</t>
    </r>
    <r>
      <rPr>
        <sz val="14"/>
        <rFont val="Calibri"/>
        <family val="2"/>
        <charset val="204"/>
        <scheme val="minor"/>
      </rPr>
      <t>-67Х</t>
    </r>
  </si>
  <si>
    <r>
      <t>LE-СКУ-22-050-</t>
    </r>
    <r>
      <rPr>
        <b/>
        <sz val="14"/>
        <rFont val="Calibri"/>
        <family val="2"/>
        <charset val="204"/>
        <scheme val="minor"/>
      </rPr>
      <t>0637Ех</t>
    </r>
    <r>
      <rPr>
        <sz val="14"/>
        <rFont val="Calibri"/>
        <family val="2"/>
        <charset val="204"/>
        <scheme val="minor"/>
      </rPr>
      <t>-67Х</t>
    </r>
  </si>
  <si>
    <r>
      <t>LE-СКУ-22-080-</t>
    </r>
    <r>
      <rPr>
        <b/>
        <sz val="14"/>
        <rFont val="Calibri"/>
        <family val="2"/>
        <charset val="204"/>
        <scheme val="minor"/>
      </rPr>
      <t>0528Ех</t>
    </r>
    <r>
      <rPr>
        <sz val="14"/>
        <rFont val="Calibri"/>
        <family val="2"/>
        <charset val="204"/>
        <scheme val="minor"/>
      </rPr>
      <t>-67Х</t>
    </r>
  </si>
  <si>
    <r>
      <t>LE-СКУ-22-110-</t>
    </r>
    <r>
      <rPr>
        <b/>
        <sz val="14"/>
        <rFont val="Calibri"/>
        <family val="2"/>
        <charset val="204"/>
        <scheme val="minor"/>
      </rPr>
      <t>0529Ех</t>
    </r>
    <r>
      <rPr>
        <sz val="14"/>
        <rFont val="Calibri"/>
        <family val="2"/>
        <charset val="204"/>
        <scheme val="minor"/>
      </rPr>
      <t>-67Х</t>
    </r>
  </si>
  <si>
    <r>
      <t>LE-СКУ-22-160-</t>
    </r>
    <r>
      <rPr>
        <b/>
        <sz val="14"/>
        <rFont val="Calibri"/>
        <family val="2"/>
        <charset val="204"/>
        <scheme val="minor"/>
      </rPr>
      <t>0530Ех</t>
    </r>
    <r>
      <rPr>
        <sz val="14"/>
        <rFont val="Calibri"/>
        <family val="2"/>
        <charset val="204"/>
        <scheme val="minor"/>
      </rPr>
      <t>-67Х</t>
    </r>
  </si>
  <si>
    <r>
      <t>LE-СКУ-22-200-</t>
    </r>
    <r>
      <rPr>
        <b/>
        <sz val="14"/>
        <rFont val="Calibri"/>
        <family val="2"/>
        <charset val="204"/>
        <scheme val="minor"/>
      </rPr>
      <t>0531Ех</t>
    </r>
    <r>
      <rPr>
        <sz val="14"/>
        <rFont val="Calibri"/>
        <family val="2"/>
        <charset val="204"/>
        <scheme val="minor"/>
      </rPr>
      <t>-67Х</t>
    </r>
  </si>
  <si>
    <r>
      <t>LE-СКУ-22-050-</t>
    </r>
    <r>
      <rPr>
        <b/>
        <sz val="14"/>
        <rFont val="Calibri"/>
        <family val="2"/>
        <charset val="204"/>
        <scheme val="minor"/>
      </rPr>
      <t>0638Ех</t>
    </r>
    <r>
      <rPr>
        <sz val="14"/>
        <rFont val="Calibri"/>
        <family val="2"/>
        <charset val="204"/>
        <scheme val="minor"/>
      </rPr>
      <t>-67Х</t>
    </r>
  </si>
  <si>
    <r>
      <t>LE-СКУ-22-080-</t>
    </r>
    <r>
      <rPr>
        <b/>
        <sz val="14"/>
        <rFont val="Calibri"/>
        <family val="2"/>
        <charset val="204"/>
        <scheme val="minor"/>
      </rPr>
      <t>0582Ех</t>
    </r>
    <r>
      <rPr>
        <sz val="14"/>
        <rFont val="Calibri"/>
        <family val="2"/>
        <charset val="204"/>
        <scheme val="minor"/>
      </rPr>
      <t>-67Х</t>
    </r>
  </si>
  <si>
    <r>
      <t>LE-СКУ-22-110-</t>
    </r>
    <r>
      <rPr>
        <b/>
        <sz val="14"/>
        <rFont val="Calibri"/>
        <family val="2"/>
        <charset val="204"/>
        <scheme val="minor"/>
      </rPr>
      <t>0583Ех</t>
    </r>
    <r>
      <rPr>
        <sz val="14"/>
        <rFont val="Calibri"/>
        <family val="2"/>
        <charset val="204"/>
        <scheme val="minor"/>
      </rPr>
      <t>-67Х</t>
    </r>
  </si>
  <si>
    <r>
      <t>LE-СКУ-22-160-</t>
    </r>
    <r>
      <rPr>
        <b/>
        <sz val="14"/>
        <rFont val="Calibri"/>
        <family val="2"/>
        <charset val="204"/>
        <scheme val="minor"/>
      </rPr>
      <t>0584Ех</t>
    </r>
    <r>
      <rPr>
        <sz val="14"/>
        <rFont val="Calibri"/>
        <family val="2"/>
        <charset val="204"/>
        <scheme val="minor"/>
      </rPr>
      <t>-67Х</t>
    </r>
  </si>
  <si>
    <r>
      <t>LE-СКУ-22-200-</t>
    </r>
    <r>
      <rPr>
        <b/>
        <sz val="14"/>
        <rFont val="Calibri"/>
        <family val="2"/>
        <charset val="204"/>
        <scheme val="minor"/>
      </rPr>
      <t>0639Ех</t>
    </r>
    <r>
      <rPr>
        <sz val="14"/>
        <rFont val="Calibri"/>
        <family val="2"/>
        <charset val="204"/>
        <scheme val="minor"/>
      </rPr>
      <t>-67Х</t>
    </r>
  </si>
  <si>
    <r>
      <t>LE-ССП-22-050-</t>
    </r>
    <r>
      <rPr>
        <b/>
        <sz val="14"/>
        <rFont val="Calibri"/>
        <family val="2"/>
        <charset val="204"/>
        <scheme val="minor"/>
      </rPr>
      <t>0652Ех</t>
    </r>
    <r>
      <rPr>
        <sz val="14"/>
        <rFont val="Calibri"/>
        <family val="2"/>
        <charset val="204"/>
        <scheme val="minor"/>
      </rPr>
      <t>-67Х</t>
    </r>
  </si>
  <si>
    <r>
      <t>LE-ССП-22-080-</t>
    </r>
    <r>
      <rPr>
        <b/>
        <sz val="14"/>
        <rFont val="Calibri"/>
        <family val="2"/>
        <charset val="204"/>
        <scheme val="minor"/>
      </rPr>
      <t>0514Ех</t>
    </r>
    <r>
      <rPr>
        <sz val="14"/>
        <rFont val="Calibri"/>
        <family val="2"/>
        <charset val="204"/>
        <scheme val="minor"/>
      </rPr>
      <t>-67Х</t>
    </r>
  </si>
  <si>
    <r>
      <t>LE-ССП-22-110-</t>
    </r>
    <r>
      <rPr>
        <b/>
        <sz val="14"/>
        <rFont val="Calibri"/>
        <family val="2"/>
        <charset val="204"/>
        <scheme val="minor"/>
      </rPr>
      <t>0515Ех</t>
    </r>
    <r>
      <rPr>
        <sz val="14"/>
        <rFont val="Calibri"/>
        <family val="2"/>
        <charset val="204"/>
        <scheme val="minor"/>
      </rPr>
      <t>-67Х</t>
    </r>
  </si>
  <si>
    <r>
      <t>LE-ССП-22-160-</t>
    </r>
    <r>
      <rPr>
        <b/>
        <sz val="14"/>
        <rFont val="Calibri"/>
        <family val="2"/>
        <charset val="204"/>
        <scheme val="minor"/>
      </rPr>
      <t>0516Ех</t>
    </r>
    <r>
      <rPr>
        <sz val="14"/>
        <rFont val="Calibri"/>
        <family val="2"/>
        <charset val="204"/>
        <scheme val="minor"/>
      </rPr>
      <t>-67Х</t>
    </r>
  </si>
  <si>
    <r>
      <t>LE-ССП-22-200-</t>
    </r>
    <r>
      <rPr>
        <b/>
        <sz val="14"/>
        <rFont val="Calibri"/>
        <family val="2"/>
        <charset val="204"/>
        <scheme val="minor"/>
      </rPr>
      <t>0653Ех</t>
    </r>
    <r>
      <rPr>
        <sz val="14"/>
        <rFont val="Calibri"/>
        <family val="2"/>
        <charset val="204"/>
        <scheme val="minor"/>
      </rPr>
      <t>-67Х</t>
    </r>
  </si>
  <si>
    <r>
      <t>LE-ССП-22-080-</t>
    </r>
    <r>
      <rPr>
        <b/>
        <sz val="14"/>
        <rFont val="Calibri"/>
        <family val="2"/>
        <charset val="204"/>
        <scheme val="minor"/>
      </rPr>
      <t>0585Ех</t>
    </r>
    <r>
      <rPr>
        <sz val="14"/>
        <rFont val="Calibri"/>
        <family val="2"/>
        <charset val="204"/>
        <scheme val="minor"/>
      </rPr>
      <t>-67Х</t>
    </r>
  </si>
  <si>
    <r>
      <t>LE-ССП-22-110-</t>
    </r>
    <r>
      <rPr>
        <b/>
        <sz val="14"/>
        <rFont val="Calibri"/>
        <family val="2"/>
        <charset val="204"/>
        <scheme val="minor"/>
      </rPr>
      <t>0586Ех</t>
    </r>
    <r>
      <rPr>
        <sz val="14"/>
        <rFont val="Calibri"/>
        <family val="2"/>
        <charset val="204"/>
        <scheme val="minor"/>
      </rPr>
      <t>-67Х</t>
    </r>
  </si>
  <si>
    <r>
      <t>LE-ССП-22-160-</t>
    </r>
    <r>
      <rPr>
        <b/>
        <sz val="14"/>
        <rFont val="Calibri"/>
        <family val="2"/>
        <charset val="204"/>
        <scheme val="minor"/>
      </rPr>
      <t>0587Ех</t>
    </r>
    <r>
      <rPr>
        <sz val="14"/>
        <rFont val="Calibri"/>
        <family val="2"/>
        <charset val="204"/>
        <scheme val="minor"/>
      </rPr>
      <t>-67Х</t>
    </r>
  </si>
  <si>
    <r>
      <t>LE-ССП-22-050-</t>
    </r>
    <r>
      <rPr>
        <b/>
        <sz val="14"/>
        <rFont val="Calibri"/>
        <family val="2"/>
        <charset val="204"/>
        <scheme val="minor"/>
      </rPr>
      <t>0654Ех</t>
    </r>
    <r>
      <rPr>
        <sz val="14"/>
        <rFont val="Calibri"/>
        <family val="2"/>
        <charset val="204"/>
        <scheme val="minor"/>
      </rPr>
      <t>-67Х</t>
    </r>
  </si>
  <si>
    <r>
      <t>LE-ССП-22-080-</t>
    </r>
    <r>
      <rPr>
        <b/>
        <sz val="14"/>
        <rFont val="Calibri"/>
        <family val="2"/>
        <charset val="204"/>
        <scheme val="minor"/>
      </rPr>
      <t>0588Ех</t>
    </r>
    <r>
      <rPr>
        <sz val="14"/>
        <rFont val="Calibri"/>
        <family val="2"/>
        <charset val="204"/>
        <scheme val="minor"/>
      </rPr>
      <t>-67Х</t>
    </r>
  </si>
  <si>
    <r>
      <t>LE-ССП-22-110-</t>
    </r>
    <r>
      <rPr>
        <b/>
        <sz val="14"/>
        <rFont val="Calibri"/>
        <family val="2"/>
        <charset val="204"/>
        <scheme val="minor"/>
      </rPr>
      <t>0589Ех</t>
    </r>
    <r>
      <rPr>
        <sz val="14"/>
        <rFont val="Calibri"/>
        <family val="2"/>
        <charset val="204"/>
        <scheme val="minor"/>
      </rPr>
      <t>-67Х</t>
    </r>
  </si>
  <si>
    <r>
      <t>LE-ССП-22-160-</t>
    </r>
    <r>
      <rPr>
        <b/>
        <sz val="14"/>
        <rFont val="Calibri"/>
        <family val="2"/>
        <charset val="204"/>
        <scheme val="minor"/>
      </rPr>
      <t>0590Ех</t>
    </r>
    <r>
      <rPr>
        <sz val="14"/>
        <rFont val="Calibri"/>
        <family val="2"/>
        <charset val="204"/>
        <scheme val="minor"/>
      </rPr>
      <t>-67Х</t>
    </r>
  </si>
  <si>
    <r>
      <t>LE-ССП-22-200-</t>
    </r>
    <r>
      <rPr>
        <b/>
        <sz val="14"/>
        <rFont val="Calibri"/>
        <family val="2"/>
        <charset val="204"/>
        <scheme val="minor"/>
      </rPr>
      <t>0655Ех</t>
    </r>
    <r>
      <rPr>
        <sz val="14"/>
        <rFont val="Calibri"/>
        <family val="2"/>
        <charset val="204"/>
        <scheme val="minor"/>
      </rPr>
      <t>-67Х</t>
    </r>
  </si>
  <si>
    <r>
      <t>СП-ДКУ-33-100-</t>
    </r>
    <r>
      <rPr>
        <b/>
        <sz val="14"/>
        <rFont val="Calibri"/>
        <family val="2"/>
        <charset val="204"/>
        <scheme val="minor"/>
      </rPr>
      <t>1127</t>
    </r>
    <r>
      <rPr>
        <sz val="14"/>
        <rFont val="Calibri"/>
        <family val="2"/>
        <charset val="204"/>
        <scheme val="minor"/>
      </rPr>
      <t>-67Х</t>
    </r>
  </si>
  <si>
    <t>LE1218</t>
  </si>
  <si>
    <t>Кронштейн с регулировкой угла наклона для светильников ЖЕЛУДЬ</t>
  </si>
  <si>
    <t>105х179,5</t>
  </si>
  <si>
    <t>18</t>
  </si>
  <si>
    <t>1,7</t>
  </si>
  <si>
    <t>2280/Х</t>
  </si>
  <si>
    <t>2160/Д</t>
  </si>
  <si>
    <t>1900/Х</t>
  </si>
  <si>
    <t>150х208х62</t>
  </si>
  <si>
    <t>180х240х62</t>
  </si>
  <si>
    <t>Литой алюминиевый кронштейн для монтажа светильников KEDR СКУ на опоры освещения диаметром до 48мм.</t>
  </si>
  <si>
    <t>Кронштейн с регулировкой угла для настенного монтажа светильников KEDR ССП</t>
  </si>
  <si>
    <t>445х135</t>
  </si>
  <si>
    <t>Светильники серии ТОПОЛЬ Мини (ДБУ) настенные -  КСС тип "Д"</t>
  </si>
  <si>
    <t>СП-ДКУ-33-080-1198-67Х</t>
  </si>
  <si>
    <t>8000/Х</t>
  </si>
  <si>
    <t>При заказе необходимо выбрать гермоввод на трубу ¾ - LE-1233,  либо гермоввод на метрическую резьбу и кронштейн - LE-1234</t>
  </si>
  <si>
    <t>LE1233</t>
  </si>
  <si>
    <t>LE1234</t>
  </si>
  <si>
    <t>Кабельный ввод на рубу 3/4 ждя светильника ЖЕЛУДЬ</t>
  </si>
  <si>
    <t>Кабельный ввод М20х1,5 для светильника ЖЕЛУДЬ</t>
  </si>
  <si>
    <r>
      <t>LE-ССП-32-050-</t>
    </r>
    <r>
      <rPr>
        <b/>
        <sz val="14"/>
        <rFont val="Calibri"/>
        <family val="2"/>
        <charset val="204"/>
        <scheme val="minor"/>
      </rPr>
      <t>1212</t>
    </r>
    <r>
      <rPr>
        <sz val="14"/>
        <rFont val="Calibri"/>
        <family val="2"/>
        <charset val="204"/>
        <scheme val="minor"/>
      </rPr>
      <t xml:space="preserve">-67Д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</si>
  <si>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LE-ССП-32-100-</t>
    </r>
    <r>
      <rPr>
        <b/>
        <sz val="14"/>
        <rFont val="Calibri"/>
        <family val="2"/>
        <charset val="204"/>
        <scheme val="minor"/>
      </rPr>
      <t>1213</t>
    </r>
    <r>
      <rPr>
        <sz val="14"/>
        <rFont val="Calibri"/>
        <family val="2"/>
        <charset val="204"/>
        <scheme val="minor"/>
      </rPr>
      <t>-67Д</t>
    </r>
    <r>
      <rPr>
        <b/>
        <sz val="14"/>
        <color rgb="FFFF0000"/>
        <rFont val="Calibri"/>
        <family val="2"/>
        <charset val="204"/>
        <scheme val="minor"/>
      </rPr>
      <t xml:space="preserve"> new</t>
    </r>
  </si>
  <si>
    <r>
      <t>LE-ССП-32-140-</t>
    </r>
    <r>
      <rPr>
        <b/>
        <sz val="14"/>
        <rFont val="Calibri"/>
        <family val="2"/>
        <charset val="204"/>
        <scheme val="minor"/>
      </rPr>
      <t>1214</t>
    </r>
    <r>
      <rPr>
        <sz val="14"/>
        <rFont val="Calibri"/>
        <family val="2"/>
        <charset val="204"/>
        <scheme val="minor"/>
      </rPr>
      <t xml:space="preserve">-67Д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</si>
  <si>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6800/Д</t>
  </si>
  <si>
    <t>12480/Д</t>
  </si>
  <si>
    <t>17200/Д</t>
  </si>
  <si>
    <t>1860/Х</t>
  </si>
  <si>
    <t>СТРЕЛА пониженной мощности</t>
  </si>
  <si>
    <t>15Вт</t>
  </si>
  <si>
    <t>20Вт</t>
  </si>
  <si>
    <t>Мощность / Длинна</t>
  </si>
  <si>
    <t>25Вт</t>
  </si>
  <si>
    <t>30Вт</t>
  </si>
  <si>
    <t>35Вт</t>
  </si>
  <si>
    <t>40Вт</t>
  </si>
  <si>
    <t>45Вт</t>
  </si>
  <si>
    <t>50Вт</t>
  </si>
  <si>
    <t>55Вт</t>
  </si>
  <si>
    <t>60Вт</t>
  </si>
  <si>
    <t>65Вт</t>
  </si>
  <si>
    <t>70Вт</t>
  </si>
  <si>
    <t>75Вт</t>
  </si>
  <si>
    <t>80Вт</t>
  </si>
  <si>
    <t>85Вт</t>
  </si>
  <si>
    <t>0,5м/световой поток</t>
  </si>
  <si>
    <t>1м/световой поток</t>
  </si>
  <si>
    <t>1,5м/световой поток</t>
  </si>
  <si>
    <t>2м/световой поток</t>
  </si>
  <si>
    <t>1500лм</t>
  </si>
  <si>
    <t>2000лм</t>
  </si>
  <si>
    <t>2500лм</t>
  </si>
  <si>
    <t>3000лм</t>
  </si>
  <si>
    <t>3500лм</t>
  </si>
  <si>
    <t>4000лм</t>
  </si>
  <si>
    <t>4500лм</t>
  </si>
  <si>
    <t>5000лм</t>
  </si>
  <si>
    <t>5500лм</t>
  </si>
  <si>
    <t>6000лм</t>
  </si>
  <si>
    <t>6500лм</t>
  </si>
  <si>
    <t>7000лм</t>
  </si>
  <si>
    <t>7500лм</t>
  </si>
  <si>
    <t>8000лм</t>
  </si>
  <si>
    <t>8500лм</t>
  </si>
  <si>
    <t>Базовый артикул</t>
  </si>
  <si>
    <r>
      <t>LE-СВО-17-050-</t>
    </r>
    <r>
      <rPr>
        <b/>
        <sz val="14"/>
        <rFont val="Calibri"/>
        <family val="2"/>
        <charset val="204"/>
        <scheme val="minor"/>
      </rPr>
      <t>1257</t>
    </r>
    <r>
      <rPr>
        <sz val="14"/>
        <rFont val="Calibri"/>
        <family val="2"/>
        <charset val="204"/>
        <scheme val="minor"/>
      </rPr>
      <t>-20Д</t>
    </r>
  </si>
  <si>
    <r>
      <t>LE-СВО-17-050-</t>
    </r>
    <r>
      <rPr>
        <b/>
        <sz val="14"/>
        <rFont val="Calibri"/>
        <family val="2"/>
        <charset val="204"/>
        <scheme val="minor"/>
      </rPr>
      <t>1258</t>
    </r>
    <r>
      <rPr>
        <sz val="14"/>
        <rFont val="Calibri"/>
        <family val="2"/>
        <charset val="204"/>
        <scheme val="minor"/>
      </rPr>
      <t>-20Т</t>
    </r>
  </si>
  <si>
    <r>
      <t>LE-СВО-17-050-</t>
    </r>
    <r>
      <rPr>
        <b/>
        <sz val="14"/>
        <rFont val="Calibri"/>
        <family val="2"/>
        <charset val="204"/>
        <scheme val="minor"/>
      </rPr>
      <t>1259</t>
    </r>
    <r>
      <rPr>
        <sz val="14"/>
        <rFont val="Calibri"/>
        <family val="2"/>
        <charset val="204"/>
        <scheme val="minor"/>
      </rPr>
      <t>-20Д</t>
    </r>
  </si>
  <si>
    <r>
      <t>LE-СВО-17-050-</t>
    </r>
    <r>
      <rPr>
        <b/>
        <sz val="14"/>
        <rFont val="Calibri"/>
        <family val="2"/>
        <charset val="204"/>
        <scheme val="minor"/>
      </rPr>
      <t>1260</t>
    </r>
    <r>
      <rPr>
        <sz val="14"/>
        <rFont val="Calibri"/>
        <family val="2"/>
        <charset val="204"/>
        <scheme val="minor"/>
      </rPr>
      <t>-20Т</t>
    </r>
  </si>
  <si>
    <t>Светильники cерии ГРИЛЬЯТО ДОМИНО (комплект 6ть светильников) для потолка GL15</t>
  </si>
  <si>
    <r>
      <t>LE-СКУ-28-020-</t>
    </r>
    <r>
      <rPr>
        <b/>
        <sz val="14"/>
        <rFont val="Calibri"/>
        <family val="2"/>
        <charset val="204"/>
        <scheme val="minor"/>
      </rPr>
      <t>0743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</si>
  <si>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LE-СКУ-28-020-</t>
    </r>
    <r>
      <rPr>
        <b/>
        <sz val="14"/>
        <rFont val="Calibri"/>
        <family val="2"/>
        <charset val="204"/>
        <scheme val="minor"/>
      </rPr>
      <t>0776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</si>
  <si>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LE-СКУ-28-020-</t>
    </r>
    <r>
      <rPr>
        <b/>
        <sz val="14"/>
        <rFont val="Calibri"/>
        <family val="2"/>
        <charset val="204"/>
        <scheme val="minor"/>
      </rPr>
      <t>0774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</si>
  <si>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LE-СКУ-28-020-</t>
    </r>
    <r>
      <rPr>
        <b/>
        <sz val="14"/>
        <rFont val="Calibri"/>
        <family val="2"/>
        <charset val="204"/>
        <scheme val="minor"/>
      </rPr>
      <t>0778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</si>
  <si>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LE-СКУ-28-020-</t>
    </r>
    <r>
      <rPr>
        <b/>
        <sz val="14"/>
        <rFont val="Calibri"/>
        <family val="2"/>
        <charset val="204"/>
        <scheme val="minor"/>
      </rPr>
      <t>0773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</si>
  <si>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LE-СКУ-28-020-</t>
    </r>
    <r>
      <rPr>
        <b/>
        <sz val="14"/>
        <rFont val="Calibri"/>
        <family val="2"/>
        <charset val="204"/>
        <scheme val="minor"/>
      </rPr>
      <t>0777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</si>
  <si>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LE-СКУ-28-020-</t>
    </r>
    <r>
      <rPr>
        <b/>
        <sz val="14"/>
        <rFont val="Calibri"/>
        <family val="2"/>
        <charset val="204"/>
        <scheme val="minor"/>
      </rPr>
      <t>0775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</si>
  <si>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LE-СКУ-28-020-</t>
    </r>
    <r>
      <rPr>
        <b/>
        <sz val="14"/>
        <rFont val="Calibri"/>
        <family val="2"/>
        <charset val="204"/>
        <scheme val="minor"/>
      </rPr>
      <t>0779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</si>
  <si>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LE-СКУ-28-025-</t>
    </r>
    <r>
      <rPr>
        <b/>
        <sz val="14"/>
        <rFont val="Calibri"/>
        <family val="2"/>
        <charset val="204"/>
        <scheme val="minor"/>
      </rPr>
      <t>0780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</si>
  <si>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LE-СКУ-28-025-</t>
    </r>
    <r>
      <rPr>
        <b/>
        <sz val="14"/>
        <rFont val="Calibri"/>
        <family val="2"/>
        <charset val="204"/>
        <scheme val="minor"/>
      </rPr>
      <t>0784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</si>
  <si>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LE-СКУ-28-025-</t>
    </r>
    <r>
      <rPr>
        <b/>
        <sz val="14"/>
        <rFont val="Calibri"/>
        <family val="2"/>
        <charset val="204"/>
        <scheme val="minor"/>
      </rPr>
      <t>0782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</si>
  <si>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LE-СКУ-28-025-</t>
    </r>
    <r>
      <rPr>
        <b/>
        <sz val="14"/>
        <rFont val="Calibri"/>
        <family val="2"/>
        <charset val="204"/>
        <scheme val="minor"/>
      </rPr>
      <t>0786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</si>
  <si>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LE-СКУ-28-025-</t>
    </r>
    <r>
      <rPr>
        <b/>
        <sz val="14"/>
        <rFont val="Calibri"/>
        <family val="2"/>
        <charset val="204"/>
        <scheme val="minor"/>
      </rPr>
      <t>0781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</si>
  <si>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LE-СКУ-28-025-</t>
    </r>
    <r>
      <rPr>
        <b/>
        <sz val="14"/>
        <rFont val="Calibri"/>
        <family val="2"/>
        <charset val="204"/>
        <scheme val="minor"/>
      </rPr>
      <t>0785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</si>
  <si>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LE-СКУ-28-025-</t>
    </r>
    <r>
      <rPr>
        <b/>
        <sz val="14"/>
        <rFont val="Calibri"/>
        <family val="2"/>
        <charset val="204"/>
        <scheme val="minor"/>
      </rPr>
      <t>0783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</si>
  <si>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LE-СКУ-28-025-</t>
    </r>
    <r>
      <rPr>
        <b/>
        <sz val="14"/>
        <rFont val="Calibri"/>
        <family val="2"/>
        <charset val="204"/>
        <scheme val="minor"/>
      </rPr>
      <t>0787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</si>
  <si>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LE-СКУ-28-036-</t>
    </r>
    <r>
      <rPr>
        <b/>
        <sz val="14"/>
        <rFont val="Calibri"/>
        <family val="2"/>
        <charset val="204"/>
        <scheme val="minor"/>
      </rPr>
      <t>0862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</si>
  <si>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LE-СКУ-28-036-</t>
    </r>
    <r>
      <rPr>
        <b/>
        <sz val="14"/>
        <rFont val="Calibri"/>
        <family val="2"/>
        <charset val="204"/>
        <scheme val="minor"/>
      </rPr>
      <t>0866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</si>
  <si>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LE-СКУ-28-036-</t>
    </r>
    <r>
      <rPr>
        <b/>
        <sz val="14"/>
        <rFont val="Calibri"/>
        <family val="2"/>
        <charset val="204"/>
        <scheme val="minor"/>
      </rPr>
      <t>0864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</si>
  <si>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LE-СКУ-28-036-</t>
    </r>
    <r>
      <rPr>
        <b/>
        <sz val="14"/>
        <rFont val="Calibri"/>
        <family val="2"/>
        <charset val="204"/>
        <scheme val="minor"/>
      </rPr>
      <t>0868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</si>
  <si>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LE-СКУ-28-036-</t>
    </r>
    <r>
      <rPr>
        <b/>
        <sz val="14"/>
        <rFont val="Calibri"/>
        <family val="2"/>
        <charset val="204"/>
        <scheme val="minor"/>
      </rPr>
      <t>0863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</si>
  <si>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LE-СКУ-28-036-</t>
    </r>
    <r>
      <rPr>
        <b/>
        <sz val="14"/>
        <rFont val="Calibri"/>
        <family val="2"/>
        <charset val="204"/>
        <scheme val="minor"/>
      </rPr>
      <t>0867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</si>
  <si>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LE-СКУ-28-036-</t>
    </r>
    <r>
      <rPr>
        <b/>
        <sz val="14"/>
        <rFont val="Calibri"/>
        <family val="2"/>
        <charset val="204"/>
        <scheme val="minor"/>
      </rPr>
      <t>0865</t>
    </r>
    <r>
      <rPr>
        <sz val="14"/>
        <rFont val="Calibri"/>
        <family val="2"/>
        <charset val="204"/>
        <scheme val="minor"/>
      </rPr>
      <t xml:space="preserve">-67Х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</si>
  <si>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LE-СКУ-28-036-</t>
    </r>
    <r>
      <rPr>
        <b/>
        <sz val="14"/>
        <rFont val="Calibri"/>
        <family val="2"/>
        <charset val="204"/>
        <scheme val="minor"/>
      </rPr>
      <t>0869</t>
    </r>
    <r>
      <rPr>
        <sz val="14"/>
        <rFont val="Calibri"/>
        <family val="2"/>
        <charset val="204"/>
        <scheme val="minor"/>
      </rPr>
      <t xml:space="preserve">-67Т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</si>
  <si>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LE1261</t>
  </si>
  <si>
    <t>Взрывозащищенная коробка 1Ex d IIC Т6 Gb, IP66, 4
отв.1/2"NPT</t>
  </si>
  <si>
    <t>LE1262</t>
  </si>
  <si>
    <t>Заглушка Ex d IIC
Gb U/Ex e II Gb U, IP66/67, резьба 3/4"</t>
  </si>
  <si>
    <t>СССР</t>
  </si>
  <si>
    <t>800/Х</t>
  </si>
  <si>
    <t>опаловое закаленное ударопрочное стекло</t>
  </si>
  <si>
    <t>262х120</t>
  </si>
  <si>
    <t>262х140</t>
  </si>
  <si>
    <t>280х175х105</t>
  </si>
  <si>
    <t>280х175х125</t>
  </si>
  <si>
    <r>
      <t>СП-ДПО-29-010-</t>
    </r>
    <r>
      <rPr>
        <b/>
        <sz val="14"/>
        <color theme="1"/>
        <rFont val="Calibri"/>
        <family val="2"/>
        <charset val="204"/>
        <scheme val="minor"/>
      </rPr>
      <t>1098</t>
    </r>
    <r>
      <rPr>
        <sz val="14"/>
        <color theme="1"/>
        <rFont val="Calibri"/>
        <family val="2"/>
        <charset val="204"/>
        <scheme val="minor"/>
      </rPr>
      <t>-65Х</t>
    </r>
  </si>
  <si>
    <r>
      <t>СП-ДПО-29-010-</t>
    </r>
    <r>
      <rPr>
        <b/>
        <sz val="14"/>
        <color theme="1"/>
        <rFont val="Calibri"/>
        <family val="2"/>
        <charset val="204"/>
        <scheme val="minor"/>
      </rPr>
      <t>1100</t>
    </r>
    <r>
      <rPr>
        <sz val="14"/>
        <color theme="1"/>
        <rFont val="Calibri"/>
        <family val="2"/>
        <charset val="204"/>
        <scheme val="minor"/>
      </rPr>
      <t>-65Х 
с защитной решеткой</t>
    </r>
  </si>
  <si>
    <r>
      <t>СП-ДПО-29-010-</t>
    </r>
    <r>
      <rPr>
        <b/>
        <sz val="14"/>
        <color theme="1"/>
        <rFont val="Calibri"/>
        <family val="2"/>
        <charset val="204"/>
        <scheme val="minor"/>
      </rPr>
      <t>1266</t>
    </r>
    <r>
      <rPr>
        <sz val="14"/>
        <color theme="1"/>
        <rFont val="Calibri"/>
        <family val="2"/>
        <charset val="204"/>
        <scheme val="minor"/>
      </rPr>
      <t>-65Х</t>
    </r>
  </si>
  <si>
    <r>
      <t>СП-ДПО-29-010-</t>
    </r>
    <r>
      <rPr>
        <b/>
        <sz val="14"/>
        <color theme="1"/>
        <rFont val="Calibri"/>
        <family val="2"/>
        <charset val="204"/>
        <scheme val="minor"/>
      </rPr>
      <t>1267</t>
    </r>
    <r>
      <rPr>
        <sz val="14"/>
        <color theme="1"/>
        <rFont val="Calibri"/>
        <family val="2"/>
        <charset val="204"/>
        <scheme val="minor"/>
      </rPr>
      <t>-65Х
с защитной решеткой</t>
    </r>
  </si>
  <si>
    <r>
      <t>Прозрачное стекло, КСС тип "Г" (60</t>
    </r>
    <r>
      <rPr>
        <sz val="11"/>
        <color theme="1"/>
        <rFont val="Calibri"/>
        <family val="2"/>
        <charset val="204"/>
      </rPr>
      <t>°</t>
    </r>
    <r>
      <rPr>
        <sz val="7.7"/>
        <color theme="1"/>
        <rFont val="Calibri"/>
        <family val="2"/>
        <charset val="204"/>
      </rPr>
      <t>)</t>
    </r>
  </si>
  <si>
    <t>2550/Т</t>
  </si>
  <si>
    <r>
      <t>LE-СВО-16-030-</t>
    </r>
    <r>
      <rPr>
        <b/>
        <sz val="14"/>
        <color theme="1"/>
        <rFont val="Calibri"/>
        <family val="2"/>
        <charset val="204"/>
        <scheme val="minor"/>
      </rPr>
      <t>1268</t>
    </r>
    <r>
      <rPr>
        <sz val="14"/>
        <color theme="1"/>
        <rFont val="Calibri"/>
        <family val="2"/>
        <charset val="204"/>
        <scheme val="minor"/>
      </rPr>
      <t xml:space="preserve">-40Д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</si>
  <si>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LE-СВО-16-030-</t>
    </r>
    <r>
      <rPr>
        <b/>
        <sz val="14"/>
        <color theme="1"/>
        <rFont val="Calibri"/>
        <family val="2"/>
        <charset val="204"/>
        <scheme val="minor"/>
      </rPr>
      <t>1269</t>
    </r>
    <r>
      <rPr>
        <sz val="14"/>
        <color theme="1"/>
        <rFont val="Calibri"/>
        <family val="2"/>
        <charset val="204"/>
        <scheme val="minor"/>
      </rPr>
      <t xml:space="preserve">-40Т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</si>
  <si>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Прозрачное стекло, КСС тип "Г" (60°)</t>
  </si>
  <si>
    <r>
      <t>LE-ССО-16-040-</t>
    </r>
    <r>
      <rPr>
        <b/>
        <sz val="14"/>
        <color theme="1"/>
        <rFont val="Calibri"/>
        <family val="2"/>
        <charset val="204"/>
        <scheme val="minor"/>
      </rPr>
      <t>1270</t>
    </r>
    <r>
      <rPr>
        <sz val="14"/>
        <color theme="1"/>
        <rFont val="Calibri"/>
        <family val="2"/>
        <charset val="204"/>
        <scheme val="minor"/>
      </rPr>
      <t xml:space="preserve">-40Д белый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</si>
  <si>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LE-ССО-16-040-</t>
    </r>
    <r>
      <rPr>
        <b/>
        <sz val="14"/>
        <color theme="1"/>
        <rFont val="Calibri"/>
        <family val="2"/>
        <charset val="204"/>
        <scheme val="minor"/>
      </rPr>
      <t>1271</t>
    </r>
    <r>
      <rPr>
        <sz val="14"/>
        <color theme="1"/>
        <rFont val="Calibri"/>
        <family val="2"/>
        <charset val="204"/>
        <scheme val="minor"/>
      </rPr>
      <t xml:space="preserve">-40Т белый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</si>
  <si>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LE-ССО-16-040-</t>
    </r>
    <r>
      <rPr>
        <b/>
        <sz val="14"/>
        <color theme="1"/>
        <rFont val="Calibri"/>
        <family val="2"/>
        <charset val="204"/>
        <scheme val="minor"/>
      </rPr>
      <t>1272</t>
    </r>
    <r>
      <rPr>
        <sz val="14"/>
        <color theme="1"/>
        <rFont val="Calibri"/>
        <family val="2"/>
        <charset val="204"/>
        <scheme val="minor"/>
      </rPr>
      <t xml:space="preserve">-40Д черный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</si>
  <si>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LE-ССО-16-040-</t>
    </r>
    <r>
      <rPr>
        <b/>
        <sz val="14"/>
        <color theme="1"/>
        <rFont val="Calibri"/>
        <family val="2"/>
        <charset val="204"/>
        <scheme val="minor"/>
      </rPr>
      <t>1273</t>
    </r>
    <r>
      <rPr>
        <sz val="14"/>
        <color theme="1"/>
        <rFont val="Calibri"/>
        <family val="2"/>
        <charset val="204"/>
        <scheme val="minor"/>
      </rPr>
      <t xml:space="preserve">-40Т черный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</si>
  <si>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Светильники cерии СТРЕЛА ОПТИК - подвесные, свет распространяется в вверх и вниз</t>
  </si>
  <si>
    <t>Светильники cерии СТРЕЛА ОПТИК - настенные, свет распространяется в вверх и вниз</t>
  </si>
  <si>
    <r>
      <t>LE-ССО-23-022-</t>
    </r>
    <r>
      <rPr>
        <b/>
        <sz val="14"/>
        <color theme="1"/>
        <rFont val="Calibri"/>
        <family val="2"/>
        <charset val="204"/>
        <scheme val="minor"/>
      </rPr>
      <t>1265</t>
    </r>
    <r>
      <rPr>
        <sz val="14"/>
        <color theme="1"/>
        <rFont val="Calibri"/>
        <family val="2"/>
        <charset val="204"/>
        <scheme val="minor"/>
      </rPr>
      <t xml:space="preserve">-20Т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</si>
  <si>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LE-ССО-23-022-</t>
    </r>
    <r>
      <rPr>
        <b/>
        <sz val="14"/>
        <color theme="1"/>
        <rFont val="Calibri"/>
        <family val="2"/>
        <charset val="204"/>
        <scheme val="minor"/>
      </rPr>
      <t>1253</t>
    </r>
    <r>
      <rPr>
        <sz val="14"/>
        <color theme="1"/>
        <rFont val="Calibri"/>
        <family val="2"/>
        <charset val="204"/>
        <scheme val="minor"/>
      </rPr>
      <t xml:space="preserve">-20Д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</si>
  <si>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LE-СБО-23-022-</t>
    </r>
    <r>
      <rPr>
        <b/>
        <sz val="14"/>
        <color theme="1"/>
        <rFont val="Calibri"/>
        <family val="2"/>
        <charset val="204"/>
        <scheme val="minor"/>
      </rPr>
      <t>1264</t>
    </r>
    <r>
      <rPr>
        <sz val="14"/>
        <color theme="1"/>
        <rFont val="Calibri"/>
        <family val="2"/>
        <charset val="204"/>
        <scheme val="minor"/>
      </rPr>
      <t xml:space="preserve">-20Д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</si>
  <si>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LE-СБО-23-022-</t>
    </r>
    <r>
      <rPr>
        <b/>
        <sz val="14"/>
        <color theme="1"/>
        <rFont val="Calibri"/>
        <family val="2"/>
        <charset val="204"/>
        <scheme val="minor"/>
      </rPr>
      <t>1263</t>
    </r>
    <r>
      <rPr>
        <sz val="14"/>
        <color theme="1"/>
        <rFont val="Calibri"/>
        <family val="2"/>
        <charset val="204"/>
        <scheme val="minor"/>
      </rPr>
      <t xml:space="preserve">-20Т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</si>
  <si>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↑500/Д
↓1900/Д</t>
  </si>
  <si>
    <t>↑470/Д
↓1840/Д</t>
  </si>
  <si>
    <t>Светильники серии РИТЕЙЛ</t>
  </si>
  <si>
    <t>Светильники серии ЭЙФЕЛЬ</t>
  </si>
  <si>
    <t>Светильники серии ВЫСОТА</t>
  </si>
  <si>
    <t>Светильники серии СТРУНА</t>
  </si>
  <si>
    <r>
      <t xml:space="preserve">Светильники серии ОПТИМА СКУ </t>
    </r>
    <r>
      <rPr>
        <b/>
        <sz val="12"/>
        <color rgb="FFFF0000"/>
        <rFont val="Calibri"/>
        <family val="2"/>
        <charset val="204"/>
        <scheme val="minor"/>
      </rPr>
      <t>new</t>
    </r>
  </si>
  <si>
    <t xml:space="preserve">Светильники серии ОПТИМА ССУ </t>
  </si>
  <si>
    <t xml:space="preserve">Светильники серии ОПТИМА СБУ </t>
  </si>
  <si>
    <t>Светильники серии РИТЕЙЛ Лайт</t>
  </si>
  <si>
    <r>
      <t xml:space="preserve">Светильники серии РИТЕЙЛ Лайт </t>
    </r>
    <r>
      <rPr>
        <b/>
        <sz val="12"/>
        <color rgb="FFFF0000"/>
        <rFont val="Calibri"/>
        <family val="2"/>
        <charset val="204"/>
        <scheme val="minor"/>
      </rPr>
      <t>100лм/Вт</t>
    </r>
  </si>
  <si>
    <t xml:space="preserve"> Светильники серии РИТЕЙЛ Оптик </t>
  </si>
  <si>
    <t xml:space="preserve">Светильники cерии РИТЕЙЛ СВО - встраиваемые </t>
  </si>
  <si>
    <t>Светильники серии ДАУНЛАЙТ</t>
  </si>
  <si>
    <t>Светильники серии ДАУНЛАЙТ с регулировкой угла наклона</t>
  </si>
  <si>
    <t>Светильники серии МЕРИДИАН</t>
  </si>
  <si>
    <t>Светильники серии МЕРИДИАН с оптоакустическим датчиком</t>
  </si>
  <si>
    <t>Прозрачный рассеиватель из поликарбоната</t>
  </si>
  <si>
    <t>Светильники серии СВИНЕЦ</t>
  </si>
  <si>
    <r>
      <t>LE-ССП-34-030-</t>
    </r>
    <r>
      <rPr>
        <b/>
        <sz val="14"/>
        <rFont val="Calibri"/>
        <family val="2"/>
        <charset val="204"/>
        <scheme val="minor"/>
      </rPr>
      <t>1225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</si>
  <si>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LE-ССП-34-038-</t>
    </r>
    <r>
      <rPr>
        <b/>
        <sz val="14"/>
        <rFont val="Calibri"/>
        <family val="2"/>
        <charset val="204"/>
        <scheme val="minor"/>
      </rPr>
      <t>1244</t>
    </r>
    <r>
      <rPr>
        <sz val="14"/>
        <rFont val="Calibri"/>
        <family val="2"/>
        <charset val="204"/>
        <scheme val="minor"/>
      </rPr>
      <t xml:space="preserve">-65Д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</si>
  <si>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3250/Д</t>
  </si>
  <si>
    <t>4130/Д</t>
  </si>
  <si>
    <t>2125/Д</t>
  </si>
  <si>
    <t>2200/Х</t>
  </si>
  <si>
    <t>3370/Д</t>
  </si>
  <si>
    <t>4190/Д</t>
  </si>
  <si>
    <t>5000/Х</t>
  </si>
  <si>
    <t>6050/Д</t>
  </si>
  <si>
    <t>4050/Х</t>
  </si>
  <si>
    <t>12000/Х</t>
  </si>
  <si>
    <t>5360/Д</t>
  </si>
  <si>
    <t>4200/Д</t>
  </si>
  <si>
    <t>6600/Х</t>
  </si>
  <si>
    <t>10100/Х</t>
  </si>
  <si>
    <t>13250/Х</t>
  </si>
  <si>
    <t>18460/Х</t>
  </si>
  <si>
    <t>24850/Х</t>
  </si>
  <si>
    <t>26700/Х</t>
  </si>
  <si>
    <t>13640/Х</t>
  </si>
  <si>
    <t>17760/Х</t>
  </si>
  <si>
    <t>27120/Х</t>
  </si>
  <si>
    <t>Опаловый рассеиватель для верхней полусферы, вторичная оптика КСС тип "Г" в нижней полусфере</t>
  </si>
  <si>
    <t>530х112х65</t>
  </si>
  <si>
    <t>530х100х87,5</t>
  </si>
  <si>
    <t>900х54</t>
  </si>
  <si>
    <t>1200х54</t>
  </si>
  <si>
    <t>ХХW - потребляемую мощность светильника выбирает заказчик. Ниже приведена таблица диапазонов мощностй и соотвествия мощности и светового потока.</t>
  </si>
  <si>
    <r>
      <t>LE-ССО-23-030-</t>
    </r>
    <r>
      <rPr>
        <b/>
        <sz val="14"/>
        <color theme="1"/>
        <rFont val="Calibri"/>
        <family val="2"/>
        <charset val="204"/>
        <scheme val="minor"/>
      </rPr>
      <t>0837</t>
    </r>
    <r>
      <rPr>
        <sz val="14"/>
        <color theme="1"/>
        <rFont val="Calibri"/>
        <family val="2"/>
        <charset val="204"/>
        <scheme val="minor"/>
      </rPr>
      <t>-20Х+ХХW
LE-ССО-23-030-</t>
    </r>
    <r>
      <rPr>
        <b/>
        <sz val="14"/>
        <color theme="1"/>
        <rFont val="Calibri"/>
        <family val="2"/>
        <charset val="204"/>
        <scheme val="minor"/>
      </rPr>
      <t>0838</t>
    </r>
    <r>
      <rPr>
        <sz val="14"/>
        <color theme="1"/>
        <rFont val="Calibri"/>
        <family val="2"/>
        <charset val="204"/>
        <scheme val="minor"/>
      </rPr>
      <t>-20Д+ХХW
LE-ССО-23-030-</t>
    </r>
    <r>
      <rPr>
        <b/>
        <sz val="14"/>
        <color theme="1"/>
        <rFont val="Calibri"/>
        <family val="2"/>
        <charset val="204"/>
        <scheme val="minor"/>
      </rPr>
      <t>0839</t>
    </r>
    <r>
      <rPr>
        <sz val="14"/>
        <color theme="1"/>
        <rFont val="Calibri"/>
        <family val="2"/>
        <charset val="204"/>
        <scheme val="minor"/>
      </rPr>
      <t>-20Т+ХХW</t>
    </r>
  </si>
  <si>
    <r>
      <t>LE-ССО-23-040-</t>
    </r>
    <r>
      <rPr>
        <b/>
        <sz val="14"/>
        <color theme="1"/>
        <rFont val="Calibri"/>
        <family val="2"/>
        <charset val="204"/>
        <scheme val="minor"/>
      </rPr>
      <t>0843</t>
    </r>
    <r>
      <rPr>
        <sz val="14"/>
        <color theme="1"/>
        <rFont val="Calibri"/>
        <family val="2"/>
        <charset val="204"/>
        <scheme val="minor"/>
      </rPr>
      <t>-20Х+ХХW
LE-ССО-23-040-</t>
    </r>
    <r>
      <rPr>
        <b/>
        <sz val="14"/>
        <color theme="1"/>
        <rFont val="Calibri"/>
        <family val="2"/>
        <charset val="204"/>
        <scheme val="minor"/>
      </rPr>
      <t>0844</t>
    </r>
    <r>
      <rPr>
        <sz val="14"/>
        <color theme="1"/>
        <rFont val="Calibri"/>
        <family val="2"/>
        <charset val="204"/>
        <scheme val="minor"/>
      </rPr>
      <t>-20Д+ХХW
LE-ССО-23-040-</t>
    </r>
    <r>
      <rPr>
        <b/>
        <sz val="14"/>
        <color theme="1"/>
        <rFont val="Calibri"/>
        <family val="2"/>
        <charset val="204"/>
        <scheme val="minor"/>
      </rPr>
      <t>0845</t>
    </r>
    <r>
      <rPr>
        <sz val="14"/>
        <color theme="1"/>
        <rFont val="Calibri"/>
        <family val="2"/>
        <charset val="204"/>
        <scheme val="minor"/>
      </rPr>
      <t>-20Т+ХХW</t>
    </r>
  </si>
  <si>
    <r>
      <t>LE-ССО-23-060-</t>
    </r>
    <r>
      <rPr>
        <b/>
        <sz val="14"/>
        <color theme="1"/>
        <rFont val="Calibri"/>
        <family val="2"/>
        <charset val="204"/>
        <scheme val="minor"/>
      </rPr>
      <t>0849</t>
    </r>
    <r>
      <rPr>
        <sz val="14"/>
        <color theme="1"/>
        <rFont val="Calibri"/>
        <family val="2"/>
        <charset val="204"/>
        <scheme val="minor"/>
      </rPr>
      <t>-20Х+ХХW
LE-ССО-23-060-</t>
    </r>
    <r>
      <rPr>
        <b/>
        <sz val="14"/>
        <color theme="1"/>
        <rFont val="Calibri"/>
        <family val="2"/>
        <charset val="204"/>
        <scheme val="minor"/>
      </rPr>
      <t>0850</t>
    </r>
    <r>
      <rPr>
        <sz val="14"/>
        <color theme="1"/>
        <rFont val="Calibri"/>
        <family val="2"/>
        <charset val="204"/>
        <scheme val="minor"/>
      </rPr>
      <t>-20Д+ХХW
LE-ССО-23-060-</t>
    </r>
    <r>
      <rPr>
        <b/>
        <sz val="14"/>
        <color theme="1"/>
        <rFont val="Calibri"/>
        <family val="2"/>
        <charset val="204"/>
        <scheme val="minor"/>
      </rPr>
      <t>0851</t>
    </r>
    <r>
      <rPr>
        <sz val="14"/>
        <color theme="1"/>
        <rFont val="Calibri"/>
        <family val="2"/>
        <charset val="204"/>
        <scheme val="minor"/>
      </rPr>
      <t>-20Т+ХХW</t>
    </r>
  </si>
  <si>
    <r>
      <t>LE-ССО-23-080-</t>
    </r>
    <r>
      <rPr>
        <b/>
        <sz val="14"/>
        <color theme="1"/>
        <rFont val="Calibri"/>
        <family val="2"/>
        <charset val="204"/>
        <scheme val="minor"/>
      </rPr>
      <t>0855</t>
    </r>
    <r>
      <rPr>
        <sz val="14"/>
        <color theme="1"/>
        <rFont val="Calibri"/>
        <family val="2"/>
        <charset val="204"/>
        <scheme val="minor"/>
      </rPr>
      <t>-20Х+ХХW
LE-ССО-23-080-</t>
    </r>
    <r>
      <rPr>
        <b/>
        <sz val="14"/>
        <color theme="1"/>
        <rFont val="Calibri"/>
        <family val="2"/>
        <charset val="204"/>
        <scheme val="minor"/>
      </rPr>
      <t>0856</t>
    </r>
    <r>
      <rPr>
        <sz val="14"/>
        <color theme="1"/>
        <rFont val="Calibri"/>
        <family val="2"/>
        <charset val="204"/>
        <scheme val="minor"/>
      </rPr>
      <t>-20Д+ХХW
LE-ССО-23-080-</t>
    </r>
    <r>
      <rPr>
        <b/>
        <sz val="14"/>
        <color theme="1"/>
        <rFont val="Calibri"/>
        <family val="2"/>
        <charset val="204"/>
        <scheme val="minor"/>
      </rPr>
      <t>0857</t>
    </r>
    <r>
      <rPr>
        <sz val="14"/>
        <color theme="1"/>
        <rFont val="Calibri"/>
        <family val="2"/>
        <charset val="204"/>
        <scheme val="minor"/>
      </rPr>
      <t>-20Т+ХХW</t>
    </r>
  </si>
  <si>
    <t>Светильники серии ДАУНЛАЙТ IP54</t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</si>
  <si>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1276</t>
    </r>
    <r>
      <rPr>
        <sz val="14"/>
        <color theme="1"/>
        <rFont val="Calibri"/>
        <family val="2"/>
        <charset val="204"/>
        <scheme val="minor"/>
      </rPr>
      <t xml:space="preserve">-54Х </t>
    </r>
    <r>
      <rPr>
        <b/>
        <sz val="14"/>
        <color rgb="FFFF0000"/>
        <rFont val="Calibri"/>
        <family val="2"/>
        <charset val="204"/>
        <scheme val="minor"/>
      </rPr>
      <t>new</t>
    </r>
  </si>
  <si>
    <r>
      <t>LE-СВО-16-022-</t>
    </r>
    <r>
      <rPr>
        <b/>
        <sz val="14"/>
        <color theme="1"/>
        <rFont val="Calibri"/>
        <family val="2"/>
        <charset val="204"/>
        <scheme val="minor"/>
      </rPr>
      <t>1277</t>
    </r>
    <r>
      <rPr>
        <sz val="14"/>
        <color theme="1"/>
        <rFont val="Calibri"/>
        <family val="2"/>
        <charset val="204"/>
        <scheme val="minor"/>
      </rPr>
      <t xml:space="preserve">-54Д </t>
    </r>
    <r>
      <rPr>
        <b/>
        <sz val="14"/>
        <color rgb="FFFF0000"/>
        <rFont val="Calibri"/>
        <family val="2"/>
        <charset val="204"/>
        <scheme val="minor"/>
      </rPr>
      <t>new</t>
    </r>
  </si>
  <si>
    <t>2000/Х</t>
  </si>
  <si>
    <t>185х185х90</t>
  </si>
  <si>
    <r>
      <t>LE-ССО-23-030-</t>
    </r>
    <r>
      <rPr>
        <b/>
        <sz val="14"/>
        <color theme="1"/>
        <rFont val="Calibri"/>
        <family val="2"/>
        <charset val="204"/>
        <scheme val="minor"/>
      </rPr>
      <t>0837</t>
    </r>
    <r>
      <rPr>
        <sz val="14"/>
        <color theme="1"/>
        <rFont val="Calibri"/>
        <family val="2"/>
        <charset val="204"/>
        <scheme val="minor"/>
      </rPr>
      <t>-20Х+ХХW</t>
    </r>
  </si>
  <si>
    <r>
      <t>LE-ССО-23-030-</t>
    </r>
    <r>
      <rPr>
        <b/>
        <sz val="14"/>
        <color theme="1"/>
        <rFont val="Calibri"/>
        <family val="2"/>
        <charset val="204"/>
        <scheme val="minor"/>
      </rPr>
      <t>0838</t>
    </r>
    <r>
      <rPr>
        <sz val="14"/>
        <color theme="1"/>
        <rFont val="Calibri"/>
        <family val="2"/>
        <charset val="204"/>
        <scheme val="minor"/>
      </rPr>
      <t>-20Д+ХХW</t>
    </r>
  </si>
  <si>
    <r>
      <t>LE-ССО-23-030-</t>
    </r>
    <r>
      <rPr>
        <b/>
        <sz val="14"/>
        <color theme="1"/>
        <rFont val="Calibri"/>
        <family val="2"/>
        <charset val="204"/>
        <scheme val="minor"/>
      </rPr>
      <t>0839</t>
    </r>
    <r>
      <rPr>
        <sz val="14"/>
        <color theme="1"/>
        <rFont val="Calibri"/>
        <family val="2"/>
        <charset val="204"/>
        <scheme val="minor"/>
      </rPr>
      <t>-20Т+ХХW</t>
    </r>
  </si>
  <si>
    <r>
      <t>LE-ССО-23-040-</t>
    </r>
    <r>
      <rPr>
        <b/>
        <sz val="14"/>
        <color theme="1"/>
        <rFont val="Calibri"/>
        <family val="2"/>
        <charset val="204"/>
        <scheme val="minor"/>
      </rPr>
      <t>0843</t>
    </r>
    <r>
      <rPr>
        <sz val="14"/>
        <color theme="1"/>
        <rFont val="Calibri"/>
        <family val="2"/>
        <charset val="204"/>
        <scheme val="minor"/>
      </rPr>
      <t>-20Х+ХХW</t>
    </r>
  </si>
  <si>
    <r>
      <t>LE-ССО-23-040-</t>
    </r>
    <r>
      <rPr>
        <b/>
        <sz val="14"/>
        <color theme="1"/>
        <rFont val="Calibri"/>
        <family val="2"/>
        <charset val="204"/>
        <scheme val="minor"/>
      </rPr>
      <t>0844</t>
    </r>
    <r>
      <rPr>
        <sz val="14"/>
        <color theme="1"/>
        <rFont val="Calibri"/>
        <family val="2"/>
        <charset val="204"/>
        <scheme val="minor"/>
      </rPr>
      <t>-20Д+ХХW</t>
    </r>
  </si>
  <si>
    <r>
      <t>LE-ССО-23-040-</t>
    </r>
    <r>
      <rPr>
        <b/>
        <sz val="14"/>
        <color theme="1"/>
        <rFont val="Calibri"/>
        <family val="2"/>
        <charset val="204"/>
        <scheme val="minor"/>
      </rPr>
      <t>0845</t>
    </r>
    <r>
      <rPr>
        <sz val="14"/>
        <color theme="1"/>
        <rFont val="Calibri"/>
        <family val="2"/>
        <charset val="204"/>
        <scheme val="minor"/>
      </rPr>
      <t>-20Т+ХХW</t>
    </r>
  </si>
  <si>
    <r>
      <t>LE-ССО-23-060-</t>
    </r>
    <r>
      <rPr>
        <b/>
        <sz val="14"/>
        <color theme="1"/>
        <rFont val="Calibri"/>
        <family val="2"/>
        <charset val="204"/>
        <scheme val="minor"/>
      </rPr>
      <t>0849</t>
    </r>
    <r>
      <rPr>
        <sz val="14"/>
        <color theme="1"/>
        <rFont val="Calibri"/>
        <family val="2"/>
        <charset val="204"/>
        <scheme val="minor"/>
      </rPr>
      <t>-20Х+ХХW</t>
    </r>
  </si>
  <si>
    <r>
      <t>LE-ССО-23-060-</t>
    </r>
    <r>
      <rPr>
        <b/>
        <sz val="14"/>
        <color theme="1"/>
        <rFont val="Calibri"/>
        <family val="2"/>
        <charset val="204"/>
        <scheme val="minor"/>
      </rPr>
      <t>0850</t>
    </r>
    <r>
      <rPr>
        <sz val="14"/>
        <color theme="1"/>
        <rFont val="Calibri"/>
        <family val="2"/>
        <charset val="204"/>
        <scheme val="minor"/>
      </rPr>
      <t>-20Д+ХХW</t>
    </r>
  </si>
  <si>
    <r>
      <t>LE-ССО-23-060-</t>
    </r>
    <r>
      <rPr>
        <b/>
        <sz val="14"/>
        <color theme="1"/>
        <rFont val="Calibri"/>
        <family val="2"/>
        <charset val="204"/>
        <scheme val="minor"/>
      </rPr>
      <t>0851</t>
    </r>
    <r>
      <rPr>
        <sz val="14"/>
        <color theme="1"/>
        <rFont val="Calibri"/>
        <family val="2"/>
        <charset val="204"/>
        <scheme val="minor"/>
      </rPr>
      <t>-20Т+ХХW</t>
    </r>
  </si>
  <si>
    <r>
      <t>LE-ССО-23-080-</t>
    </r>
    <r>
      <rPr>
        <b/>
        <sz val="14"/>
        <color theme="1"/>
        <rFont val="Calibri"/>
        <family val="2"/>
        <charset val="204"/>
        <scheme val="minor"/>
      </rPr>
      <t>0855</t>
    </r>
    <r>
      <rPr>
        <sz val="14"/>
        <color theme="1"/>
        <rFont val="Calibri"/>
        <family val="2"/>
        <charset val="204"/>
        <scheme val="minor"/>
      </rPr>
      <t>-20Х+ХХW</t>
    </r>
  </si>
  <si>
    <r>
      <t>LE-ССО-23-080-</t>
    </r>
    <r>
      <rPr>
        <b/>
        <sz val="14"/>
        <color theme="1"/>
        <rFont val="Calibri"/>
        <family val="2"/>
        <charset val="204"/>
        <scheme val="minor"/>
      </rPr>
      <t>0856</t>
    </r>
    <r>
      <rPr>
        <sz val="14"/>
        <color theme="1"/>
        <rFont val="Calibri"/>
        <family val="2"/>
        <charset val="204"/>
        <scheme val="minor"/>
      </rPr>
      <t>-20Д+ХХW</t>
    </r>
  </si>
  <si>
    <r>
      <t>LE-ССО-23-080-</t>
    </r>
    <r>
      <rPr>
        <b/>
        <sz val="14"/>
        <color theme="1"/>
        <rFont val="Calibri"/>
        <family val="2"/>
        <charset val="204"/>
        <scheme val="minor"/>
      </rPr>
      <t>0857</t>
    </r>
    <r>
      <rPr>
        <sz val="14"/>
        <color theme="1"/>
        <rFont val="Calibri"/>
        <family val="2"/>
        <charset val="204"/>
        <scheme val="minor"/>
      </rPr>
      <t>-20Т+ХХW</t>
    </r>
  </si>
  <si>
    <t>ХХW - вместо ХХ нужно указать требуемую мощность светильника</t>
  </si>
  <si>
    <t>235х95</t>
  </si>
  <si>
    <t>106х125х101</t>
  </si>
  <si>
    <t>168х122</t>
  </si>
  <si>
    <t>Светильники cерии ТРЕК - для шинопровода</t>
  </si>
  <si>
    <t>Прайс-лист действует с 13.04.2017г.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</si>
</sst>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&quot;р.&quot;"/>
    <numFmt numFmtId="165" formatCode="#,##0\ &quot;р.&quot;"/>
    <numFmt numFmtId="166" formatCode="#,##0.00\ &quot;₽&quot;"/>
  </numFmts>
  <fonts count="28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FF0000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24"/>
      <name val="Calibri"/>
      <family val="2"/>
      <charset val="204"/>
      <scheme val="minor"/>
    </font>
    <font>
      <b/>
      <u/>
      <sz val="12"/>
      <color rgb="FFFF0000"/>
      <name val="Calibri"/>
      <family val="2"/>
      <charset val="204"/>
      <scheme val="minor"/>
    </font>
    <font>
      <b/>
      <sz val="14"/>
      <color indexed="8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7.7"/>
      <color theme="1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292">
    <xf numFmtId="0" fontId="0" fillId="0" borderId="0" xfId="0"/>
    <xf numFmtId="0" fontId="5" fillId="0" borderId="0" xfId="0" applyFont="1" applyAlignment="1">
      <alignment horizontal="left" vertical="center"/>
    </xf>
    <xf numFmtId="0" fontId="0" fillId="0" borderId="0" xfId="0" applyAlignment="1"/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0" fillId="0" borderId="0" xfId="0" applyFill="1"/>
    <xf numFmtId="0" fontId="3" fillId="0" borderId="0" xfId="0" applyFont="1"/>
    <xf numFmtId="164" fontId="10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 applyProtection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0" fillId="0" borderId="0" xfId="0" applyAlignment="1">
      <alignment horizontal="left"/>
    </xf>
    <xf numFmtId="164" fontId="14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Fill="1" applyAlignment="1"/>
    <xf numFmtId="0" fontId="9" fillId="0" borderId="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49" fontId="0" fillId="0" borderId="0" xfId="0" applyNumberFormat="1"/>
    <xf numFmtId="166" fontId="14" fillId="0" borderId="1" xfId="0" applyNumberFormat="1" applyFont="1" applyBorder="1" applyAlignment="1">
      <alignment horizontal="center" vertical="center"/>
    </xf>
    <xf numFmtId="0" fontId="0" fillId="0" borderId="0" xfId="0" applyBorder="1" applyAlignment="1"/>
    <xf numFmtId="0" fontId="6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166" fontId="14" fillId="0" borderId="0" xfId="0" applyNumberFormat="1" applyFont="1" applyBorder="1" applyAlignment="1">
      <alignment horizontal="center" vertical="center"/>
    </xf>
    <xf numFmtId="166" fontId="14" fillId="0" borderId="2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9" fontId="19" fillId="0" borderId="1" xfId="1" applyNumberFormat="1" applyFont="1" applyBorder="1" applyAlignment="1">
      <alignment horizontal="center" vertical="center" wrapText="1"/>
    </xf>
    <xf numFmtId="0" fontId="19" fillId="0" borderId="1" xfId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10" fillId="0" borderId="1" xfId="1" applyNumberFormat="1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 wrapText="1"/>
    </xf>
    <xf numFmtId="164" fontId="10" fillId="2" borderId="1" xfId="1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164" fontId="24" fillId="2" borderId="1" xfId="0" applyNumberFormat="1" applyFont="1" applyFill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/>
    <xf numFmtId="0" fontId="19" fillId="0" borderId="1" xfId="1" applyFont="1" applyBorder="1" applyAlignment="1">
      <alignment horizontal="center" vertical="center"/>
    </xf>
    <xf numFmtId="165" fontId="7" fillId="0" borderId="1" xfId="1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1" xfId="0" applyFont="1" applyBorder="1" applyAlignment="1"/>
    <xf numFmtId="0" fontId="0" fillId="0" borderId="0" xfId="0" applyFont="1"/>
    <xf numFmtId="0" fontId="0" fillId="0" borderId="0" xfId="0" applyFont="1" applyAlignment="1">
      <alignment horizontal="left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9" fillId="0" borderId="1" xfId="1" applyNumberFormat="1" applyFont="1" applyBorder="1" applyAlignment="1">
      <alignment horizontal="center" vertical="center" wrapText="1"/>
    </xf>
    <xf numFmtId="0" fontId="0" fillId="0" borderId="1" xfId="0" applyFont="1" applyBorder="1"/>
    <xf numFmtId="0" fontId="16" fillId="0" borderId="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0" fillId="4" borderId="5" xfId="1" applyFont="1" applyFill="1" applyBorder="1" applyAlignment="1">
      <alignment vertical="center"/>
    </xf>
    <xf numFmtId="0" fontId="10" fillId="4" borderId="6" xfId="1" applyFont="1" applyFill="1" applyBorder="1" applyAlignment="1">
      <alignment vertical="center"/>
    </xf>
    <xf numFmtId="9" fontId="20" fillId="4" borderId="1" xfId="1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6" fontId="10" fillId="0" borderId="1" xfId="1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166" fontId="10" fillId="0" borderId="2" xfId="1" applyNumberFormat="1" applyFont="1" applyFill="1" applyBorder="1" applyAlignment="1">
      <alignment horizontal="center" vertical="center"/>
    </xf>
    <xf numFmtId="166" fontId="24" fillId="2" borderId="1" xfId="0" applyNumberFormat="1" applyFont="1" applyFill="1" applyBorder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9" fillId="0" borderId="2" xfId="1" applyFont="1" applyBorder="1" applyAlignment="1">
      <alignment horizontal="center" vertical="center" wrapText="1"/>
    </xf>
    <xf numFmtId="49" fontId="19" fillId="0" borderId="2" xfId="1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19" fillId="0" borderId="1" xfId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49" fontId="19" fillId="0" borderId="2" xfId="1" applyNumberFormat="1" applyFont="1" applyBorder="1" applyAlignment="1">
      <alignment horizontal="center" vertical="center" wrapText="1"/>
    </xf>
    <xf numFmtId="49" fontId="19" fillId="0" borderId="2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9" fillId="0" borderId="1" xfId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6" fillId="0" borderId="1" xfId="0" applyFont="1" applyBorder="1" applyAlignment="1"/>
    <xf numFmtId="0" fontId="0" fillId="0" borderId="1" xfId="0" applyBorder="1" applyAlignment="1"/>
    <xf numFmtId="0" fontId="0" fillId="0" borderId="1" xfId="0" applyFont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1" applyNumberFormat="1" applyFont="1" applyBorder="1" applyAlignment="1">
      <alignment horizontal="center" vertical="center" wrapText="1"/>
    </xf>
    <xf numFmtId="9" fontId="20" fillId="4" borderId="7" xfId="1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0" fillId="0" borderId="2" xfId="0" applyFont="1" applyBorder="1" applyAlignment="1"/>
    <xf numFmtId="0" fontId="0" fillId="0" borderId="4" xfId="0" applyFont="1" applyBorder="1" applyAlignment="1"/>
    <xf numFmtId="0" fontId="0" fillId="0" borderId="3" xfId="0" applyFont="1" applyBorder="1" applyAlignment="1"/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/>
    </xf>
    <xf numFmtId="0" fontId="0" fillId="0" borderId="4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2" borderId="2" xfId="0" applyFont="1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8" fillId="0" borderId="2" xfId="0" applyFont="1" applyFill="1" applyBorder="1" applyAlignment="1"/>
    <xf numFmtId="0" fontId="8" fillId="0" borderId="4" xfId="0" applyFont="1" applyFill="1" applyBorder="1" applyAlignment="1"/>
    <xf numFmtId="0" fontId="9" fillId="0" borderId="2" xfId="0" applyFont="1" applyFill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0" fillId="4" borderId="5" xfId="1" applyFont="1" applyFill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/>
    </xf>
    <xf numFmtId="0" fontId="10" fillId="2" borderId="2" xfId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8" fillId="0" borderId="2" xfId="1" applyNumberFormat="1" applyFont="1" applyBorder="1" applyAlignment="1">
      <alignment horizontal="center" vertical="center" wrapText="1"/>
    </xf>
    <xf numFmtId="49" fontId="18" fillId="0" borderId="3" xfId="1" applyNumberFormat="1" applyFont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/>
    </xf>
    <xf numFmtId="0" fontId="13" fillId="2" borderId="1" xfId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9" fillId="0" borderId="5" xfId="1" applyFont="1" applyBorder="1" applyAlignment="1">
      <alignment horizontal="center" vertical="center"/>
    </xf>
    <xf numFmtId="0" fontId="19" fillId="0" borderId="6" xfId="1" applyFont="1" applyBorder="1" applyAlignment="1">
      <alignment horizontal="center" vertical="center"/>
    </xf>
    <xf numFmtId="0" fontId="19" fillId="0" borderId="7" xfId="1" applyFont="1" applyBorder="1" applyAlignment="1">
      <alignment horizontal="center" vertical="center"/>
    </xf>
    <xf numFmtId="0" fontId="19" fillId="0" borderId="1" xfId="1" applyFont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0" fontId="0" fillId="2" borderId="2" xfId="0" applyFont="1" applyFill="1" applyBorder="1" applyAlignment="1"/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10" fillId="4" borderId="9" xfId="1" applyFont="1" applyFill="1" applyBorder="1" applyAlignment="1">
      <alignment horizontal="center" vertical="center"/>
    </xf>
    <xf numFmtId="0" fontId="10" fillId="4" borderId="11" xfId="1" applyFont="1" applyFill="1" applyBorder="1" applyAlignment="1">
      <alignment horizontal="center" vertical="center"/>
    </xf>
    <xf numFmtId="0" fontId="13" fillId="2" borderId="8" xfId="1" applyFont="1" applyFill="1" applyBorder="1" applyAlignment="1">
      <alignment horizontal="center" vertical="center"/>
    </xf>
    <xf numFmtId="0" fontId="13" fillId="2" borderId="0" xfId="1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0" borderId="4" xfId="0" applyBorder="1" applyAlignment="1"/>
    <xf numFmtId="0" fontId="0" fillId="0" borderId="3" xfId="0" applyBorder="1" applyAlignment="1"/>
    <xf numFmtId="0" fontId="8" fillId="0" borderId="1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164" fontId="10" fillId="2" borderId="2" xfId="1" applyNumberFormat="1" applyFont="1" applyFill="1" applyBorder="1" applyAlignment="1">
      <alignment horizontal="center" vertical="center"/>
    </xf>
    <xf numFmtId="164" fontId="10" fillId="2" borderId="3" xfId="1" applyNumberFormat="1" applyFont="1" applyFill="1" applyBorder="1" applyAlignment="1">
      <alignment horizontal="center" vertical="center"/>
    </xf>
    <xf numFmtId="0" fontId="19" fillId="0" borderId="2" xfId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/>
    <xf numFmtId="0" fontId="0" fillId="0" borderId="4" xfId="0" applyFont="1" applyFill="1" applyBorder="1" applyAlignment="1"/>
    <xf numFmtId="0" fontId="0" fillId="0" borderId="3" xfId="0" applyFont="1" applyFill="1" applyBorder="1" applyAlignment="1"/>
    <xf numFmtId="0" fontId="10" fillId="4" borderId="10" xfId="1" applyFont="1" applyFill="1" applyBorder="1" applyAlignment="1">
      <alignment horizontal="center" vertical="center"/>
    </xf>
    <xf numFmtId="0" fontId="10" fillId="4" borderId="14" xfId="1" applyFont="1" applyFill="1" applyBorder="1" applyAlignment="1">
      <alignment horizontal="center" vertical="center"/>
    </xf>
    <xf numFmtId="0" fontId="13" fillId="2" borderId="10" xfId="1" applyFont="1" applyFill="1" applyBorder="1" applyAlignment="1">
      <alignment horizontal="center" vertical="center"/>
    </xf>
    <xf numFmtId="0" fontId="13" fillId="2" borderId="14" xfId="1" applyFont="1" applyFill="1" applyBorder="1" applyAlignment="1">
      <alignment horizontal="center" vertical="center"/>
    </xf>
    <xf numFmtId="0" fontId="10" fillId="0" borderId="5" xfId="1" applyFont="1" applyFill="1" applyBorder="1" applyAlignment="1">
      <alignment horizontal="center" vertical="center"/>
    </xf>
    <xf numFmtId="0" fontId="10" fillId="0" borderId="6" xfId="1" applyFont="1" applyFill="1" applyBorder="1" applyAlignment="1">
      <alignment horizontal="center" vertical="center"/>
    </xf>
    <xf numFmtId="0" fontId="13" fillId="2" borderId="9" xfId="1" applyFont="1" applyFill="1" applyBorder="1" applyAlignment="1">
      <alignment horizontal="center" vertical="center"/>
    </xf>
    <xf numFmtId="0" fontId="13" fillId="2" borderId="11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0" fillId="2" borderId="5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 vertical="center" wrapText="1"/>
    </xf>
    <xf numFmtId="0" fontId="10" fillId="0" borderId="1" xfId="1" applyFont="1" applyBorder="1" applyAlignment="1">
      <alignment horizontal="left" vertical="center"/>
    </xf>
    <xf numFmtId="0" fontId="19" fillId="0" borderId="1" xfId="1" applyFont="1" applyBorder="1" applyAlignment="1">
      <alignment horizontal="left" vertical="center"/>
    </xf>
    <xf numFmtId="0" fontId="18" fillId="0" borderId="5" xfId="1" applyFont="1" applyBorder="1" applyAlignment="1">
      <alignment horizontal="center"/>
    </xf>
    <xf numFmtId="0" fontId="18" fillId="0" borderId="6" xfId="1" applyFont="1" applyBorder="1" applyAlignment="1">
      <alignment horizontal="center"/>
    </xf>
    <xf numFmtId="0" fontId="8" fillId="0" borderId="3" xfId="0" applyFont="1" applyFill="1" applyBorder="1" applyAlignment="1"/>
    <xf numFmtId="0" fontId="6" fillId="0" borderId="2" xfId="0" applyFont="1" applyBorder="1" applyAlignment="1">
      <alignment horizontal="center" vertical="center"/>
    </xf>
    <xf numFmtId="49" fontId="19" fillId="0" borderId="2" xfId="1" applyNumberFormat="1" applyFont="1" applyBorder="1" applyAlignment="1">
      <alignment horizontal="center" vertical="center" wrapText="1"/>
    </xf>
    <xf numFmtId="0" fontId="18" fillId="0" borderId="5" xfId="1" applyFont="1" applyBorder="1" applyAlignment="1">
      <alignment horizontal="center" vertical="center"/>
    </xf>
    <xf numFmtId="0" fontId="18" fillId="0" borderId="6" xfId="1" applyFont="1" applyBorder="1" applyAlignment="1">
      <alignment horizontal="center" vertical="center"/>
    </xf>
    <xf numFmtId="49" fontId="18" fillId="0" borderId="1" xfId="1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0" fillId="3" borderId="1" xfId="1" applyFont="1" applyFill="1" applyBorder="1" applyAlignment="1">
      <alignment horizontal="center" vertical="center"/>
    </xf>
    <xf numFmtId="0" fontId="18" fillId="0" borderId="1" xfId="1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10" fillId="4" borderId="5" xfId="1" applyFont="1" applyFill="1" applyBorder="1" applyAlignment="1">
      <alignment horizontal="left" vertical="center"/>
    </xf>
    <xf numFmtId="0" fontId="10" fillId="4" borderId="6" xfId="1" applyFont="1" applyFill="1" applyBorder="1" applyAlignment="1">
      <alignment horizontal="left" vertical="center"/>
    </xf>
    <xf numFmtId="0" fontId="10" fillId="4" borderId="7" xfId="1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/>
    </xf>
    <xf numFmtId="0" fontId="10" fillId="4" borderId="5" xfId="1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9" fontId="20" fillId="4" borderId="5" xfId="1" applyNumberFormat="1" applyFont="1" applyFill="1" applyBorder="1" applyAlignment="1">
      <alignment horizontal="center" vertical="center"/>
    </xf>
    <xf numFmtId="9" fontId="20" fillId="4" borderId="6" xfId="1" applyNumberFormat="1" applyFont="1" applyFill="1" applyBorder="1" applyAlignment="1">
      <alignment horizontal="center" vertical="center"/>
    </xf>
    <xf numFmtId="9" fontId="20" fillId="4" borderId="7" xfId="1" applyNumberFormat="1" applyFont="1" applyFill="1" applyBorder="1" applyAlignment="1">
      <alignment horizontal="center" vertical="center"/>
    </xf>
    <xf numFmtId="166" fontId="14" fillId="3" borderId="12" xfId="0" applyNumberFormat="1" applyFont="1" applyFill="1" applyBorder="1" applyAlignment="1">
      <alignment horizontal="center" vertical="center"/>
    </xf>
    <xf numFmtId="166" fontId="14" fillId="3" borderId="13" xfId="0" applyNumberFormat="1" applyFont="1" applyFill="1" applyBorder="1" applyAlignment="1">
      <alignment horizontal="center" vertical="center"/>
    </xf>
    <xf numFmtId="166" fontId="14" fillId="3" borderId="15" xfId="0" applyNumberFormat="1" applyFont="1" applyFill="1" applyBorder="1" applyAlignment="1">
      <alignment horizontal="center" vertical="center"/>
    </xf>
    <xf numFmtId="166" fontId="14" fillId="0" borderId="9" xfId="0" applyNumberFormat="1" applyFont="1" applyBorder="1" applyAlignment="1">
      <alignment horizontal="center" vertical="center"/>
    </xf>
    <xf numFmtId="166" fontId="14" fillId="0" borderId="11" xfId="0" applyNumberFormat="1" applyFont="1" applyBorder="1" applyAlignment="1">
      <alignment horizontal="center" vertical="center"/>
    </xf>
    <xf numFmtId="166" fontId="14" fillId="0" borderId="12" xfId="0" applyNumberFormat="1" applyFont="1" applyBorder="1" applyAlignment="1">
      <alignment horizontal="center" vertical="center"/>
    </xf>
    <xf numFmtId="166" fontId="14" fillId="0" borderId="8" xfId="0" applyNumberFormat="1" applyFont="1" applyBorder="1" applyAlignment="1">
      <alignment horizontal="center" vertical="center"/>
    </xf>
    <xf numFmtId="166" fontId="14" fillId="0" borderId="0" xfId="0" applyNumberFormat="1" applyFont="1" applyBorder="1" applyAlignment="1">
      <alignment horizontal="center" vertical="center"/>
    </xf>
    <xf numFmtId="166" fontId="14" fillId="0" borderId="13" xfId="0" applyNumberFormat="1" applyFont="1" applyBorder="1" applyAlignment="1">
      <alignment horizontal="center" vertical="center"/>
    </xf>
    <xf numFmtId="166" fontId="14" fillId="0" borderId="10" xfId="0" applyNumberFormat="1" applyFont="1" applyBorder="1" applyAlignment="1">
      <alignment horizontal="center" vertical="center"/>
    </xf>
    <xf numFmtId="166" fontId="14" fillId="0" borderId="14" xfId="0" applyNumberFormat="1" applyFont="1" applyBorder="1" applyAlignment="1">
      <alignment horizontal="center" vertical="center"/>
    </xf>
    <xf numFmtId="166" fontId="14" fillId="0" borderId="15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8" fillId="0" borderId="5" xfId="1" applyFont="1" applyBorder="1" applyAlignment="1">
      <alignment horizontal="left" vertical="center"/>
    </xf>
    <xf numFmtId="0" fontId="18" fillId="0" borderId="6" xfId="1" applyFont="1" applyBorder="1" applyAlignment="1">
      <alignment horizontal="left" vertical="center"/>
    </xf>
    <xf numFmtId="0" fontId="18" fillId="0" borderId="7" xfId="1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/>
    <xf numFmtId="0" fontId="19" fillId="0" borderId="2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</cellXfs>
  <cellStyles count="3">
    <cellStyle name="Обычный" xfId="0" builtinId="0"/>
    <cellStyle name="Обычный 2" xfId="2"/>
    <cellStyle name="Обычный_Лист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png"/><Relationship Id="rId13" Type="http://schemas.openxmlformats.org/officeDocument/2006/relationships/image" Target="../media/image128.jpeg"/><Relationship Id="rId18" Type="http://schemas.openxmlformats.org/officeDocument/2006/relationships/image" Target="../media/image133.png"/><Relationship Id="rId26" Type="http://schemas.openxmlformats.org/officeDocument/2006/relationships/image" Target="../media/image141.png"/><Relationship Id="rId3" Type="http://schemas.openxmlformats.org/officeDocument/2006/relationships/image" Target="../media/image30.png"/><Relationship Id="rId21" Type="http://schemas.openxmlformats.org/officeDocument/2006/relationships/image" Target="../media/image136.png"/><Relationship Id="rId34" Type="http://schemas.openxmlformats.org/officeDocument/2006/relationships/image" Target="../media/image149.png"/><Relationship Id="rId7" Type="http://schemas.openxmlformats.org/officeDocument/2006/relationships/image" Target="../media/image122.png"/><Relationship Id="rId12" Type="http://schemas.openxmlformats.org/officeDocument/2006/relationships/image" Target="../media/image127.jpeg"/><Relationship Id="rId17" Type="http://schemas.openxmlformats.org/officeDocument/2006/relationships/image" Target="../media/image132.png"/><Relationship Id="rId25" Type="http://schemas.openxmlformats.org/officeDocument/2006/relationships/image" Target="../media/image140.png"/><Relationship Id="rId33" Type="http://schemas.openxmlformats.org/officeDocument/2006/relationships/image" Target="../media/image148.png"/><Relationship Id="rId38" Type="http://schemas.openxmlformats.org/officeDocument/2006/relationships/image" Target="../media/image153.jpeg"/><Relationship Id="rId2" Type="http://schemas.openxmlformats.org/officeDocument/2006/relationships/image" Target="../media/image29.png"/><Relationship Id="rId16" Type="http://schemas.openxmlformats.org/officeDocument/2006/relationships/image" Target="../media/image131.jpeg"/><Relationship Id="rId20" Type="http://schemas.openxmlformats.org/officeDocument/2006/relationships/image" Target="../media/image135.png"/><Relationship Id="rId29" Type="http://schemas.openxmlformats.org/officeDocument/2006/relationships/image" Target="../media/image144.png"/><Relationship Id="rId1" Type="http://schemas.openxmlformats.org/officeDocument/2006/relationships/image" Target="../media/image26.png"/><Relationship Id="rId6" Type="http://schemas.openxmlformats.org/officeDocument/2006/relationships/image" Target="../media/image121.png"/><Relationship Id="rId11" Type="http://schemas.openxmlformats.org/officeDocument/2006/relationships/image" Target="../media/image126.jpeg"/><Relationship Id="rId24" Type="http://schemas.openxmlformats.org/officeDocument/2006/relationships/image" Target="../media/image139.png"/><Relationship Id="rId32" Type="http://schemas.openxmlformats.org/officeDocument/2006/relationships/image" Target="../media/image147.png"/><Relationship Id="rId37" Type="http://schemas.openxmlformats.org/officeDocument/2006/relationships/image" Target="../media/image152.png"/><Relationship Id="rId5" Type="http://schemas.openxmlformats.org/officeDocument/2006/relationships/image" Target="../media/image120.png"/><Relationship Id="rId15" Type="http://schemas.openxmlformats.org/officeDocument/2006/relationships/image" Target="../media/image130.jpeg"/><Relationship Id="rId23" Type="http://schemas.openxmlformats.org/officeDocument/2006/relationships/image" Target="../media/image138.png"/><Relationship Id="rId28" Type="http://schemas.openxmlformats.org/officeDocument/2006/relationships/image" Target="../media/image143.png"/><Relationship Id="rId36" Type="http://schemas.openxmlformats.org/officeDocument/2006/relationships/image" Target="../media/image151.png"/><Relationship Id="rId10" Type="http://schemas.openxmlformats.org/officeDocument/2006/relationships/image" Target="../media/image125.jpeg"/><Relationship Id="rId19" Type="http://schemas.openxmlformats.org/officeDocument/2006/relationships/image" Target="../media/image134.png"/><Relationship Id="rId31" Type="http://schemas.openxmlformats.org/officeDocument/2006/relationships/image" Target="../media/image146.png"/><Relationship Id="rId4" Type="http://schemas.openxmlformats.org/officeDocument/2006/relationships/image" Target="../media/image49.png"/><Relationship Id="rId9" Type="http://schemas.openxmlformats.org/officeDocument/2006/relationships/image" Target="../media/image124.jpeg"/><Relationship Id="rId14" Type="http://schemas.openxmlformats.org/officeDocument/2006/relationships/image" Target="../media/image129.jpeg"/><Relationship Id="rId22" Type="http://schemas.openxmlformats.org/officeDocument/2006/relationships/image" Target="../media/image137.png"/><Relationship Id="rId27" Type="http://schemas.openxmlformats.org/officeDocument/2006/relationships/image" Target="../media/image142.png"/><Relationship Id="rId30" Type="http://schemas.openxmlformats.org/officeDocument/2006/relationships/image" Target="../media/image145.png"/><Relationship Id="rId35" Type="http://schemas.openxmlformats.org/officeDocument/2006/relationships/image" Target="../media/image15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png"/><Relationship Id="rId18" Type="http://schemas.openxmlformats.org/officeDocument/2006/relationships/image" Target="../media/image171.png"/><Relationship Id="rId26" Type="http://schemas.openxmlformats.org/officeDocument/2006/relationships/image" Target="../media/image179.jpeg"/><Relationship Id="rId3" Type="http://schemas.openxmlformats.org/officeDocument/2006/relationships/image" Target="../media/image156.png"/><Relationship Id="rId21" Type="http://schemas.openxmlformats.org/officeDocument/2006/relationships/image" Target="../media/image174.png"/><Relationship Id="rId7" Type="http://schemas.openxmlformats.org/officeDocument/2006/relationships/image" Target="../media/image160.png"/><Relationship Id="rId12" Type="http://schemas.openxmlformats.org/officeDocument/2006/relationships/image" Target="../media/image165.png"/><Relationship Id="rId17" Type="http://schemas.openxmlformats.org/officeDocument/2006/relationships/image" Target="../media/image170.png"/><Relationship Id="rId25" Type="http://schemas.openxmlformats.org/officeDocument/2006/relationships/image" Target="../media/image178.png"/><Relationship Id="rId2" Type="http://schemas.openxmlformats.org/officeDocument/2006/relationships/image" Target="../media/image155.png"/><Relationship Id="rId16" Type="http://schemas.openxmlformats.org/officeDocument/2006/relationships/image" Target="../media/image169.png"/><Relationship Id="rId20" Type="http://schemas.openxmlformats.org/officeDocument/2006/relationships/image" Target="../media/image173.png"/><Relationship Id="rId1" Type="http://schemas.openxmlformats.org/officeDocument/2006/relationships/image" Target="../media/image154.png"/><Relationship Id="rId6" Type="http://schemas.openxmlformats.org/officeDocument/2006/relationships/image" Target="../media/image159.png"/><Relationship Id="rId11" Type="http://schemas.openxmlformats.org/officeDocument/2006/relationships/image" Target="../media/image164.png"/><Relationship Id="rId24" Type="http://schemas.openxmlformats.org/officeDocument/2006/relationships/image" Target="../media/image177.jpeg"/><Relationship Id="rId5" Type="http://schemas.openxmlformats.org/officeDocument/2006/relationships/image" Target="../media/image158.png"/><Relationship Id="rId15" Type="http://schemas.openxmlformats.org/officeDocument/2006/relationships/image" Target="../media/image168.png"/><Relationship Id="rId23" Type="http://schemas.openxmlformats.org/officeDocument/2006/relationships/image" Target="../media/image176.pn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7.png"/><Relationship Id="rId9" Type="http://schemas.openxmlformats.org/officeDocument/2006/relationships/image" Target="../media/image162.png"/><Relationship Id="rId14" Type="http://schemas.openxmlformats.org/officeDocument/2006/relationships/image" Target="../media/image167.png"/><Relationship Id="rId22" Type="http://schemas.openxmlformats.org/officeDocument/2006/relationships/image" Target="../media/image175.png"/><Relationship Id="rId27" Type="http://schemas.openxmlformats.org/officeDocument/2006/relationships/image" Target="../media/image18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8.png"/><Relationship Id="rId3" Type="http://schemas.openxmlformats.org/officeDocument/2006/relationships/image" Target="../media/image183.png"/><Relationship Id="rId7" Type="http://schemas.openxmlformats.org/officeDocument/2006/relationships/image" Target="../media/image187.png"/><Relationship Id="rId2" Type="http://schemas.openxmlformats.org/officeDocument/2006/relationships/image" Target="../media/image182.png"/><Relationship Id="rId1" Type="http://schemas.openxmlformats.org/officeDocument/2006/relationships/image" Target="../media/image181.jpeg"/><Relationship Id="rId6" Type="http://schemas.openxmlformats.org/officeDocument/2006/relationships/image" Target="../media/image186.png"/><Relationship Id="rId11" Type="http://schemas.openxmlformats.org/officeDocument/2006/relationships/image" Target="../media/image191.jpeg"/><Relationship Id="rId5" Type="http://schemas.openxmlformats.org/officeDocument/2006/relationships/image" Target="../media/image185.png"/><Relationship Id="rId10" Type="http://schemas.openxmlformats.org/officeDocument/2006/relationships/image" Target="../media/image190.png"/><Relationship Id="rId4" Type="http://schemas.openxmlformats.org/officeDocument/2006/relationships/image" Target="../media/image184.png"/><Relationship Id="rId9" Type="http://schemas.openxmlformats.org/officeDocument/2006/relationships/image" Target="../media/image1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417740</xdr:colOff>
      <xdr:row>507</xdr:row>
      <xdr:rowOff>104775</xdr:rowOff>
    </xdr:from>
    <xdr:to>
      <xdr:col>0</xdr:col>
      <xdr:colOff>1138919</xdr:colOff>
      <xdr:row>507</xdr:row>
      <xdr:rowOff>850401</xdr:rowOff>
    </xdr:to>
    <xdr:pic>
      <xdr:nvPicPr>
        <xdr:cNvPr id="27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40" y="187570382"/>
          <a:ext cx="721179" cy="745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477</xdr:row>
      <xdr:rowOff>285750</xdr:rowOff>
    </xdr:from>
    <xdr:to>
      <xdr:col>0</xdr:col>
      <xdr:colOff>1571625</xdr:colOff>
      <xdr:row>481</xdr:row>
      <xdr:rowOff>200025</xdr:rowOff>
    </xdr:to>
    <xdr:pic>
      <xdr:nvPicPr>
        <xdr:cNvPr id="2712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4853225"/>
          <a:ext cx="15240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472</xdr:row>
      <xdr:rowOff>57150</xdr:rowOff>
    </xdr:from>
    <xdr:to>
      <xdr:col>0</xdr:col>
      <xdr:colOff>1438275</xdr:colOff>
      <xdr:row>475</xdr:row>
      <xdr:rowOff>238124</xdr:rowOff>
    </xdr:to>
    <xdr:pic>
      <xdr:nvPicPr>
        <xdr:cNvPr id="2714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3338750"/>
          <a:ext cx="1314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174</xdr:row>
      <xdr:rowOff>178257</xdr:rowOff>
    </xdr:from>
    <xdr:to>
      <xdr:col>0</xdr:col>
      <xdr:colOff>1333500</xdr:colOff>
      <xdr:row>175</xdr:row>
      <xdr:rowOff>357871</xdr:rowOff>
    </xdr:to>
    <xdr:pic>
      <xdr:nvPicPr>
        <xdr:cNvPr id="272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4771143"/>
          <a:ext cx="1104900" cy="615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40821</xdr:colOff>
      <xdr:row>176</xdr:row>
      <xdr:rowOff>68038</xdr:rowOff>
    </xdr:from>
    <xdr:to>
      <xdr:col>0</xdr:col>
      <xdr:colOff>1428750</xdr:colOff>
      <xdr:row>177</xdr:row>
      <xdr:rowOff>367057</xdr:rowOff>
    </xdr:to>
    <xdr:pic>
      <xdr:nvPicPr>
        <xdr:cNvPr id="272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65355109"/>
          <a:ext cx="1387929" cy="734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39440</xdr:colOff>
      <xdr:row>448</xdr:row>
      <xdr:rowOff>66675</xdr:rowOff>
    </xdr:from>
    <xdr:to>
      <xdr:col>0</xdr:col>
      <xdr:colOff>1619249</xdr:colOff>
      <xdr:row>452</xdr:row>
      <xdr:rowOff>13607</xdr:rowOff>
    </xdr:to>
    <xdr:pic>
      <xdr:nvPicPr>
        <xdr:cNvPr id="2723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761" y="159841746"/>
          <a:ext cx="1579809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30495</xdr:colOff>
      <xdr:row>460</xdr:row>
      <xdr:rowOff>47625</xdr:rowOff>
    </xdr:from>
    <xdr:to>
      <xdr:col>0</xdr:col>
      <xdr:colOff>1609725</xdr:colOff>
      <xdr:row>464</xdr:row>
      <xdr:rowOff>0</xdr:rowOff>
    </xdr:to>
    <xdr:pic>
      <xdr:nvPicPr>
        <xdr:cNvPr id="2724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816" y="162925125"/>
          <a:ext cx="1579230" cy="986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361</xdr:row>
      <xdr:rowOff>19050</xdr:rowOff>
    </xdr:from>
    <xdr:to>
      <xdr:col>0</xdr:col>
      <xdr:colOff>1504950</xdr:colOff>
      <xdr:row>365</xdr:row>
      <xdr:rowOff>171450</xdr:rowOff>
    </xdr:to>
    <xdr:pic>
      <xdr:nvPicPr>
        <xdr:cNvPr id="2725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410825"/>
          <a:ext cx="14478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304</xdr:row>
      <xdr:rowOff>200025</xdr:rowOff>
    </xdr:from>
    <xdr:to>
      <xdr:col>0</xdr:col>
      <xdr:colOff>1162050</xdr:colOff>
      <xdr:row>307</xdr:row>
      <xdr:rowOff>123826</xdr:rowOff>
    </xdr:to>
    <xdr:pic>
      <xdr:nvPicPr>
        <xdr:cNvPr id="2730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4613850"/>
          <a:ext cx="838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308</xdr:row>
      <xdr:rowOff>47625</xdr:rowOff>
    </xdr:from>
    <xdr:to>
      <xdr:col>0</xdr:col>
      <xdr:colOff>1419225</xdr:colOff>
      <xdr:row>311</xdr:row>
      <xdr:rowOff>219075</xdr:rowOff>
    </xdr:to>
    <xdr:pic>
      <xdr:nvPicPr>
        <xdr:cNvPr id="2731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490150"/>
          <a:ext cx="12096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311604</xdr:colOff>
      <xdr:row>508</xdr:row>
      <xdr:rowOff>114300</xdr:rowOff>
    </xdr:from>
    <xdr:to>
      <xdr:col>0</xdr:col>
      <xdr:colOff>1245054</xdr:colOff>
      <xdr:row>508</xdr:row>
      <xdr:rowOff>896064</xdr:rowOff>
    </xdr:to>
    <xdr:pic>
      <xdr:nvPicPr>
        <xdr:cNvPr id="2732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604" y="188491586"/>
          <a:ext cx="933450" cy="781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373</xdr:row>
      <xdr:rowOff>190500</xdr:rowOff>
    </xdr:from>
    <xdr:to>
      <xdr:col>0</xdr:col>
      <xdr:colOff>1238250</xdr:colOff>
      <xdr:row>376</xdr:row>
      <xdr:rowOff>152402</xdr:rowOff>
    </xdr:to>
    <xdr:pic>
      <xdr:nvPicPr>
        <xdr:cNvPr id="273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3782675"/>
          <a:ext cx="904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378</xdr:row>
      <xdr:rowOff>200025</xdr:rowOff>
    </xdr:from>
    <xdr:to>
      <xdr:col>0</xdr:col>
      <xdr:colOff>1438275</xdr:colOff>
      <xdr:row>383</xdr:row>
      <xdr:rowOff>76201</xdr:rowOff>
    </xdr:to>
    <xdr:pic>
      <xdr:nvPicPr>
        <xdr:cNvPr id="273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125700"/>
          <a:ext cx="13335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44870</xdr:colOff>
      <xdr:row>384</xdr:row>
      <xdr:rowOff>200025</xdr:rowOff>
    </xdr:from>
    <xdr:to>
      <xdr:col>0</xdr:col>
      <xdr:colOff>1524000</xdr:colOff>
      <xdr:row>389</xdr:row>
      <xdr:rowOff>95250</xdr:rowOff>
    </xdr:to>
    <xdr:pic>
      <xdr:nvPicPr>
        <xdr:cNvPr id="273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191" y="140271954"/>
          <a:ext cx="1479130" cy="1255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</xdr:colOff>
      <xdr:row>319</xdr:row>
      <xdr:rowOff>205468</xdr:rowOff>
    </xdr:from>
    <xdr:to>
      <xdr:col>0</xdr:col>
      <xdr:colOff>1614631</xdr:colOff>
      <xdr:row>324</xdr:row>
      <xdr:rowOff>108858</xdr:rowOff>
    </xdr:to>
    <xdr:pic>
      <xdr:nvPicPr>
        <xdr:cNvPr id="2740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" y="38822539"/>
          <a:ext cx="1584696" cy="1196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181</xdr:row>
      <xdr:rowOff>117019</xdr:rowOff>
    </xdr:from>
    <xdr:to>
      <xdr:col>0</xdr:col>
      <xdr:colOff>1581150</xdr:colOff>
      <xdr:row>186</xdr:row>
      <xdr:rowOff>18057</xdr:rowOff>
    </xdr:to>
    <xdr:pic>
      <xdr:nvPicPr>
        <xdr:cNvPr id="2741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8574555"/>
          <a:ext cx="1485900" cy="1112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171277</xdr:colOff>
      <xdr:row>510</xdr:row>
      <xdr:rowOff>110218</xdr:rowOff>
    </xdr:from>
    <xdr:to>
      <xdr:col>0</xdr:col>
      <xdr:colOff>1385381</xdr:colOff>
      <xdr:row>510</xdr:row>
      <xdr:rowOff>762000</xdr:rowOff>
    </xdr:to>
    <xdr:pic>
      <xdr:nvPicPr>
        <xdr:cNvPr id="2772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77" y="190310861"/>
          <a:ext cx="1214104" cy="651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163285</xdr:colOff>
      <xdr:row>327</xdr:row>
      <xdr:rowOff>149677</xdr:rowOff>
    </xdr:from>
    <xdr:to>
      <xdr:col>0</xdr:col>
      <xdr:colOff>1469572</xdr:colOff>
      <xdr:row>329</xdr:row>
      <xdr:rowOff>247811</xdr:rowOff>
    </xdr:to>
    <xdr:pic>
      <xdr:nvPicPr>
        <xdr:cNvPr id="2773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" y="122695606"/>
          <a:ext cx="1306287" cy="83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354467</xdr:colOff>
      <xdr:row>502</xdr:row>
      <xdr:rowOff>57150</xdr:rowOff>
    </xdr:from>
    <xdr:to>
      <xdr:col>0</xdr:col>
      <xdr:colOff>1202192</xdr:colOff>
      <xdr:row>502</xdr:row>
      <xdr:rowOff>819150</xdr:rowOff>
    </xdr:to>
    <xdr:pic>
      <xdr:nvPicPr>
        <xdr:cNvPr id="2776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467" y="182964364"/>
          <a:ext cx="8477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140249</xdr:colOff>
      <xdr:row>348</xdr:row>
      <xdr:rowOff>74757</xdr:rowOff>
    </xdr:from>
    <xdr:to>
      <xdr:col>0</xdr:col>
      <xdr:colOff>1566022</xdr:colOff>
      <xdr:row>349</xdr:row>
      <xdr:rowOff>453037</xdr:rowOff>
    </xdr:to>
    <xdr:pic>
      <xdr:nvPicPr>
        <xdr:cNvPr id="2777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48" b="8536"/>
        <a:stretch>
          <a:fillRect/>
        </a:stretch>
      </xdr:blipFill>
      <xdr:spPr bwMode="auto">
        <a:xfrm>
          <a:off x="140249" y="131026698"/>
          <a:ext cx="1425773" cy="8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149679</xdr:colOff>
      <xdr:row>158</xdr:row>
      <xdr:rowOff>108858</xdr:rowOff>
    </xdr:from>
    <xdr:to>
      <xdr:col>0</xdr:col>
      <xdr:colOff>1378404</xdr:colOff>
      <xdr:row>160</xdr:row>
      <xdr:rowOff>243567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49747715"/>
          <a:ext cx="1228725" cy="869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176893</xdr:colOff>
      <xdr:row>166</xdr:row>
      <xdr:rowOff>27214</xdr:rowOff>
    </xdr:from>
    <xdr:to>
      <xdr:col>0</xdr:col>
      <xdr:colOff>1405618</xdr:colOff>
      <xdr:row>168</xdr:row>
      <xdr:rowOff>216353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52414714"/>
          <a:ext cx="1228725" cy="869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6285</xdr:colOff>
      <xdr:row>161</xdr:row>
      <xdr:rowOff>258537</xdr:rowOff>
    </xdr:from>
    <xdr:to>
      <xdr:col>0</xdr:col>
      <xdr:colOff>1514475</xdr:colOff>
      <xdr:row>164</xdr:row>
      <xdr:rowOff>231322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606" y="80486251"/>
          <a:ext cx="1508190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</xdr:colOff>
      <xdr:row>170</xdr:row>
      <xdr:rowOff>0</xdr:rowOff>
    </xdr:from>
    <xdr:to>
      <xdr:col>0</xdr:col>
      <xdr:colOff>1555296</xdr:colOff>
      <xdr:row>172</xdr:row>
      <xdr:rowOff>194582</xdr:rowOff>
    </xdr:to>
    <xdr:pic>
      <xdr:nvPicPr>
        <xdr:cNvPr id="7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63041893"/>
          <a:ext cx="1514475" cy="9837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149678</xdr:colOff>
      <xdr:row>313</xdr:row>
      <xdr:rowOff>27214</xdr:rowOff>
    </xdr:from>
    <xdr:to>
      <xdr:col>0</xdr:col>
      <xdr:colOff>1406978</xdr:colOff>
      <xdr:row>316</xdr:row>
      <xdr:rowOff>198664</xdr:rowOff>
    </xdr:to>
    <xdr:pic>
      <xdr:nvPicPr>
        <xdr:cNvPr id="80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8" y="38249678"/>
          <a:ext cx="1257300" cy="947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272143</xdr:colOff>
      <xdr:row>289</xdr:row>
      <xdr:rowOff>95251</xdr:rowOff>
    </xdr:from>
    <xdr:to>
      <xdr:col>0</xdr:col>
      <xdr:colOff>1347108</xdr:colOff>
      <xdr:row>292</xdr:row>
      <xdr:rowOff>195995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40522072"/>
          <a:ext cx="1074965" cy="876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178254</xdr:colOff>
      <xdr:row>509</xdr:row>
      <xdr:rowOff>108857</xdr:rowOff>
    </xdr:from>
    <xdr:to>
      <xdr:col>0</xdr:col>
      <xdr:colOff>1378404</xdr:colOff>
      <xdr:row>509</xdr:row>
      <xdr:rowOff>864053</xdr:rowOff>
    </xdr:to>
    <xdr:pic>
      <xdr:nvPicPr>
        <xdr:cNvPr id="8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54" y="189397821"/>
          <a:ext cx="1200150" cy="755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413657</xdr:colOff>
      <xdr:row>486</xdr:row>
      <xdr:rowOff>81643</xdr:rowOff>
    </xdr:from>
    <xdr:to>
      <xdr:col>0</xdr:col>
      <xdr:colOff>1153529</xdr:colOff>
      <xdr:row>486</xdr:row>
      <xdr:rowOff>963193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7" y="180229329"/>
          <a:ext cx="739872" cy="881550"/>
        </a:xfrm>
        <a:prstGeom prst="rect">
          <a:avLst/>
        </a:prstGeom>
      </xdr:spPr>
    </xdr:pic>
    <xdr:clientData/>
  </xdr:twoCellAnchor>
  <xdr:twoCellAnchor>
    <xdr:from>
      <xdr:col>0</xdr:col>
      <xdr:colOff>258536</xdr:colOff>
      <xdr:row>59</xdr:row>
      <xdr:rowOff>225098</xdr:rowOff>
    </xdr:from>
    <xdr:to>
      <xdr:col>0</xdr:col>
      <xdr:colOff>1469572</xdr:colOff>
      <xdr:row>59</xdr:row>
      <xdr:rowOff>917118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50272169"/>
          <a:ext cx="1211036" cy="69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315689</xdr:colOff>
      <xdr:row>60</xdr:row>
      <xdr:rowOff>211497</xdr:rowOff>
    </xdr:from>
    <xdr:to>
      <xdr:col>0</xdr:col>
      <xdr:colOff>1526725</xdr:colOff>
      <xdr:row>60</xdr:row>
      <xdr:rowOff>903517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689" y="51251890"/>
          <a:ext cx="1211036" cy="692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59869</xdr:colOff>
      <xdr:row>61</xdr:row>
      <xdr:rowOff>54432</xdr:rowOff>
    </xdr:from>
    <xdr:to>
      <xdr:col>0</xdr:col>
      <xdr:colOff>1567242</xdr:colOff>
      <xdr:row>61</xdr:row>
      <xdr:rowOff>974274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69" y="52128968"/>
          <a:ext cx="1507373" cy="919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416379</xdr:colOff>
      <xdr:row>506</xdr:row>
      <xdr:rowOff>27214</xdr:rowOff>
    </xdr:from>
    <xdr:to>
      <xdr:col>0</xdr:col>
      <xdr:colOff>1140279</xdr:colOff>
      <xdr:row>506</xdr:row>
      <xdr:rowOff>877660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379" y="186581143"/>
          <a:ext cx="723900" cy="850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1347108</xdr:colOff>
      <xdr:row>506</xdr:row>
      <xdr:rowOff>15071</xdr:rowOff>
    </xdr:from>
    <xdr:to>
      <xdr:col>1</xdr:col>
      <xdr:colOff>2503715</xdr:colOff>
      <xdr:row>506</xdr:row>
      <xdr:rowOff>887185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9965" y="100082000"/>
          <a:ext cx="1156607" cy="872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367128</xdr:colOff>
      <xdr:row>504</xdr:row>
      <xdr:rowOff>54429</xdr:rowOff>
    </xdr:from>
    <xdr:to>
      <xdr:col>0</xdr:col>
      <xdr:colOff>1189530</xdr:colOff>
      <xdr:row>504</xdr:row>
      <xdr:rowOff>857250</xdr:rowOff>
    </xdr:to>
    <xdr:pic>
      <xdr:nvPicPr>
        <xdr:cNvPr id="9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128" y="184785000"/>
          <a:ext cx="822402" cy="802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68036</xdr:colOff>
      <xdr:row>209</xdr:row>
      <xdr:rowOff>367393</xdr:rowOff>
    </xdr:from>
    <xdr:to>
      <xdr:col>0</xdr:col>
      <xdr:colOff>1556144</xdr:colOff>
      <xdr:row>211</xdr:row>
      <xdr:rowOff>449036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99413786"/>
          <a:ext cx="1488108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220</xdr:row>
      <xdr:rowOff>27215</xdr:rowOff>
    </xdr:from>
    <xdr:to>
      <xdr:col>0</xdr:col>
      <xdr:colOff>1555750</xdr:colOff>
      <xdr:row>223</xdr:row>
      <xdr:rowOff>152399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78481465"/>
          <a:ext cx="1476375" cy="855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27215</xdr:colOff>
      <xdr:row>226</xdr:row>
      <xdr:rowOff>40821</xdr:rowOff>
    </xdr:from>
    <xdr:to>
      <xdr:col>0</xdr:col>
      <xdr:colOff>1446440</xdr:colOff>
      <xdr:row>229</xdr:row>
      <xdr:rowOff>204107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53938714"/>
          <a:ext cx="1419225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122464</xdr:colOff>
      <xdr:row>232</xdr:row>
      <xdr:rowOff>176893</xdr:rowOff>
    </xdr:from>
    <xdr:to>
      <xdr:col>0</xdr:col>
      <xdr:colOff>1046389</xdr:colOff>
      <xdr:row>235</xdr:row>
      <xdr:rowOff>197301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55544357"/>
          <a:ext cx="923925" cy="755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64</xdr:row>
      <xdr:rowOff>136072</xdr:rowOff>
    </xdr:from>
    <xdr:to>
      <xdr:col>0</xdr:col>
      <xdr:colOff>1428750</xdr:colOff>
      <xdr:row>69</xdr:row>
      <xdr:rowOff>125184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3462465"/>
          <a:ext cx="1238250" cy="1145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356508</xdr:colOff>
      <xdr:row>503</xdr:row>
      <xdr:rowOff>60908</xdr:rowOff>
    </xdr:from>
    <xdr:to>
      <xdr:col>0</xdr:col>
      <xdr:colOff>1200151</xdr:colOff>
      <xdr:row>503</xdr:row>
      <xdr:rowOff>884464</xdr:rowOff>
    </xdr:to>
    <xdr:pic>
      <xdr:nvPicPr>
        <xdr:cNvPr id="12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508" y="183879801"/>
          <a:ext cx="843643" cy="823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122464</xdr:colOff>
      <xdr:row>300</xdr:row>
      <xdr:rowOff>13607</xdr:rowOff>
    </xdr:from>
    <xdr:to>
      <xdr:col>0</xdr:col>
      <xdr:colOff>1379764</xdr:colOff>
      <xdr:row>303</xdr:row>
      <xdr:rowOff>185057</xdr:rowOff>
    </xdr:to>
    <xdr:pic>
      <xdr:nvPicPr>
        <xdr:cNvPr id="129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82486500"/>
          <a:ext cx="1257300" cy="947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163285</xdr:colOff>
      <xdr:row>331</xdr:row>
      <xdr:rowOff>149678</xdr:rowOff>
    </xdr:from>
    <xdr:to>
      <xdr:col>0</xdr:col>
      <xdr:colOff>1469572</xdr:colOff>
      <xdr:row>333</xdr:row>
      <xdr:rowOff>247813</xdr:rowOff>
    </xdr:to>
    <xdr:pic>
      <xdr:nvPicPr>
        <xdr:cNvPr id="125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" y="124029107"/>
          <a:ext cx="1306287" cy="83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68036</xdr:colOff>
      <xdr:row>351</xdr:row>
      <xdr:rowOff>40821</xdr:rowOff>
    </xdr:from>
    <xdr:to>
      <xdr:col>0</xdr:col>
      <xdr:colOff>1525361</xdr:colOff>
      <xdr:row>352</xdr:row>
      <xdr:rowOff>473528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93535500"/>
          <a:ext cx="1457325" cy="936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68036</xdr:colOff>
      <xdr:row>195</xdr:row>
      <xdr:rowOff>108857</xdr:rowOff>
    </xdr:from>
    <xdr:to>
      <xdr:col>0</xdr:col>
      <xdr:colOff>1592036</xdr:colOff>
      <xdr:row>197</xdr:row>
      <xdr:rowOff>78922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102420964"/>
          <a:ext cx="1524000" cy="936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176893</xdr:colOff>
      <xdr:row>199</xdr:row>
      <xdr:rowOff>176893</xdr:rowOff>
    </xdr:from>
    <xdr:to>
      <xdr:col>0</xdr:col>
      <xdr:colOff>1329418</xdr:colOff>
      <xdr:row>201</xdr:row>
      <xdr:rowOff>103414</xdr:rowOff>
    </xdr:to>
    <xdr:pic>
      <xdr:nvPicPr>
        <xdr:cNvPr id="14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104407607"/>
          <a:ext cx="1152525" cy="879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244929</xdr:colOff>
      <xdr:row>202</xdr:row>
      <xdr:rowOff>449036</xdr:rowOff>
    </xdr:from>
    <xdr:to>
      <xdr:col>0</xdr:col>
      <xdr:colOff>1254579</xdr:colOff>
      <xdr:row>205</xdr:row>
      <xdr:rowOff>38100</xdr:rowOff>
    </xdr:to>
    <xdr:pic>
      <xdr:nvPicPr>
        <xdr:cNvPr id="14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9" y="106108500"/>
          <a:ext cx="1009650" cy="1017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372589</xdr:colOff>
      <xdr:row>505</xdr:row>
      <xdr:rowOff>79375</xdr:rowOff>
    </xdr:from>
    <xdr:to>
      <xdr:col>0</xdr:col>
      <xdr:colOff>1184069</xdr:colOff>
      <xdr:row>505</xdr:row>
      <xdr:rowOff>841375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7018" b="16304"/>
        <a:stretch/>
      </xdr:blipFill>
      <xdr:spPr>
        <a:xfrm>
          <a:off x="372589" y="185721625"/>
          <a:ext cx="811480" cy="762000"/>
        </a:xfrm>
        <a:prstGeom prst="rect">
          <a:avLst/>
        </a:prstGeom>
      </xdr:spPr>
    </xdr:pic>
    <xdr:clientData/>
  </xdr:twoCellAnchor>
  <xdr:twoCellAnchor>
    <xdr:from>
      <xdr:col>0</xdr:col>
      <xdr:colOff>125867</xdr:colOff>
      <xdr:row>501</xdr:row>
      <xdr:rowOff>14432</xdr:rowOff>
    </xdr:from>
    <xdr:to>
      <xdr:col>0</xdr:col>
      <xdr:colOff>1430792</xdr:colOff>
      <xdr:row>501</xdr:row>
      <xdr:rowOff>865332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67" y="182009968"/>
          <a:ext cx="1304925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84433</xdr:colOff>
      <xdr:row>416</xdr:row>
      <xdr:rowOff>262618</xdr:rowOff>
    </xdr:from>
    <xdr:to>
      <xdr:col>0</xdr:col>
      <xdr:colOff>1578429</xdr:colOff>
      <xdr:row>421</xdr:row>
      <xdr:rowOff>81644</xdr:rowOff>
    </xdr:to>
    <xdr:pic>
      <xdr:nvPicPr>
        <xdr:cNvPr id="15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754" y="148852618"/>
          <a:ext cx="1493996" cy="117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410</xdr:row>
      <xdr:rowOff>204108</xdr:rowOff>
    </xdr:from>
    <xdr:to>
      <xdr:col>0</xdr:col>
      <xdr:colOff>1585232</xdr:colOff>
      <xdr:row>415</xdr:row>
      <xdr:rowOff>142876</xdr:rowOff>
    </xdr:to>
    <xdr:pic>
      <xdr:nvPicPr>
        <xdr:cNvPr id="15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16395501"/>
          <a:ext cx="1571625" cy="1299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401</xdr:row>
      <xdr:rowOff>204108</xdr:rowOff>
    </xdr:from>
    <xdr:to>
      <xdr:col>0</xdr:col>
      <xdr:colOff>1585525</xdr:colOff>
      <xdr:row>406</xdr:row>
      <xdr:rowOff>27216</xdr:rowOff>
    </xdr:to>
    <xdr:pic>
      <xdr:nvPicPr>
        <xdr:cNvPr id="15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" y="113946215"/>
          <a:ext cx="1571918" cy="1183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231321</xdr:colOff>
      <xdr:row>393</xdr:row>
      <xdr:rowOff>81643</xdr:rowOff>
    </xdr:from>
    <xdr:to>
      <xdr:col>0</xdr:col>
      <xdr:colOff>1469571</xdr:colOff>
      <xdr:row>397</xdr:row>
      <xdr:rowOff>28574</xdr:rowOff>
    </xdr:to>
    <xdr:pic>
      <xdr:nvPicPr>
        <xdr:cNvPr id="15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" y="111809893"/>
          <a:ext cx="1238250" cy="92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204107</xdr:colOff>
      <xdr:row>72</xdr:row>
      <xdr:rowOff>190501</xdr:rowOff>
    </xdr:from>
    <xdr:to>
      <xdr:col>0</xdr:col>
      <xdr:colOff>1442357</xdr:colOff>
      <xdr:row>77</xdr:row>
      <xdr:rowOff>179613</xdr:rowOff>
    </xdr:to>
    <xdr:pic>
      <xdr:nvPicPr>
        <xdr:cNvPr id="15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55612394"/>
          <a:ext cx="1238250" cy="1145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</xdr:colOff>
      <xdr:row>80</xdr:row>
      <xdr:rowOff>13608</xdr:rowOff>
    </xdr:from>
    <xdr:to>
      <xdr:col>0</xdr:col>
      <xdr:colOff>1570264</xdr:colOff>
      <xdr:row>86</xdr:row>
      <xdr:rowOff>68037</xdr:rowOff>
    </xdr:to>
    <xdr:pic>
      <xdr:nvPicPr>
        <xdr:cNvPr id="158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" y="57286072"/>
          <a:ext cx="1543050" cy="1442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423160</xdr:colOff>
      <xdr:row>495</xdr:row>
      <xdr:rowOff>190500</xdr:rowOff>
    </xdr:from>
    <xdr:to>
      <xdr:col>0</xdr:col>
      <xdr:colOff>1133498</xdr:colOff>
      <xdr:row>495</xdr:row>
      <xdr:rowOff>870856</xdr:rowOff>
    </xdr:to>
    <xdr:pic>
      <xdr:nvPicPr>
        <xdr:cNvPr id="16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160" y="176715964"/>
          <a:ext cx="710338" cy="68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437284</xdr:colOff>
      <xdr:row>496</xdr:row>
      <xdr:rowOff>176892</xdr:rowOff>
    </xdr:from>
    <xdr:to>
      <xdr:col>0</xdr:col>
      <xdr:colOff>1119375</xdr:colOff>
      <xdr:row>496</xdr:row>
      <xdr:rowOff>861331</xdr:rowOff>
    </xdr:to>
    <xdr:pic>
      <xdr:nvPicPr>
        <xdr:cNvPr id="16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84" y="177614035"/>
          <a:ext cx="682091" cy="684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330654</xdr:colOff>
      <xdr:row>497</xdr:row>
      <xdr:rowOff>43232</xdr:rowOff>
    </xdr:from>
    <xdr:to>
      <xdr:col>0</xdr:col>
      <xdr:colOff>1226005</xdr:colOff>
      <xdr:row>498</xdr:row>
      <xdr:rowOff>244</xdr:rowOff>
    </xdr:to>
    <xdr:pic>
      <xdr:nvPicPr>
        <xdr:cNvPr id="16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54" y="178392053"/>
          <a:ext cx="895351" cy="868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348456</xdr:colOff>
      <xdr:row>498</xdr:row>
      <xdr:rowOff>28560</xdr:rowOff>
    </xdr:from>
    <xdr:to>
      <xdr:col>0</xdr:col>
      <xdr:colOff>1208203</xdr:colOff>
      <xdr:row>498</xdr:row>
      <xdr:rowOff>891267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456" y="179289060"/>
          <a:ext cx="859747" cy="862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230642</xdr:colOff>
      <xdr:row>500</xdr:row>
      <xdr:rowOff>95250</xdr:rowOff>
    </xdr:from>
    <xdr:to>
      <xdr:col>0</xdr:col>
      <xdr:colOff>1326017</xdr:colOff>
      <xdr:row>500</xdr:row>
      <xdr:rowOff>869496</xdr:rowOff>
    </xdr:to>
    <xdr:pic>
      <xdr:nvPicPr>
        <xdr:cNvPr id="16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642" y="181179107"/>
          <a:ext cx="1095375" cy="774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163285</xdr:colOff>
      <xdr:row>335</xdr:row>
      <xdr:rowOff>149678</xdr:rowOff>
    </xdr:from>
    <xdr:to>
      <xdr:col>0</xdr:col>
      <xdr:colOff>1469572</xdr:colOff>
      <xdr:row>337</xdr:row>
      <xdr:rowOff>247814</xdr:rowOff>
    </xdr:to>
    <xdr:pic>
      <xdr:nvPicPr>
        <xdr:cNvPr id="159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" y="125335392"/>
          <a:ext cx="1306287" cy="832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149679</xdr:colOff>
      <xdr:row>90</xdr:row>
      <xdr:rowOff>163285</xdr:rowOff>
    </xdr:from>
    <xdr:to>
      <xdr:col>0</xdr:col>
      <xdr:colOff>1445079</xdr:colOff>
      <xdr:row>94</xdr:row>
      <xdr:rowOff>155120</xdr:rowOff>
    </xdr:to>
    <xdr:pic>
      <xdr:nvPicPr>
        <xdr:cNvPr id="18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59748964"/>
          <a:ext cx="1295400" cy="917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125186</xdr:colOff>
      <xdr:row>98</xdr:row>
      <xdr:rowOff>152399</xdr:rowOff>
    </xdr:from>
    <xdr:to>
      <xdr:col>0</xdr:col>
      <xdr:colOff>1420586</xdr:colOff>
      <xdr:row>102</xdr:row>
      <xdr:rowOff>144234</xdr:rowOff>
    </xdr:to>
    <xdr:pic>
      <xdr:nvPicPr>
        <xdr:cNvPr id="18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86" y="61588649"/>
          <a:ext cx="1295400" cy="917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68884</xdr:colOff>
      <xdr:row>105</xdr:row>
      <xdr:rowOff>54429</xdr:rowOff>
    </xdr:from>
    <xdr:to>
      <xdr:col>0</xdr:col>
      <xdr:colOff>1609725</xdr:colOff>
      <xdr:row>110</xdr:row>
      <xdr:rowOff>54428</xdr:rowOff>
    </xdr:to>
    <xdr:pic>
      <xdr:nvPicPr>
        <xdr:cNvPr id="18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205" y="63055500"/>
          <a:ext cx="1540841" cy="1156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534081</xdr:colOff>
      <xdr:row>256</xdr:row>
      <xdr:rowOff>176893</xdr:rowOff>
    </xdr:from>
    <xdr:to>
      <xdr:col>0</xdr:col>
      <xdr:colOff>1000806</xdr:colOff>
      <xdr:row>258</xdr:row>
      <xdr:rowOff>112940</xdr:rowOff>
    </xdr:to>
    <xdr:pic>
      <xdr:nvPicPr>
        <xdr:cNvPr id="19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81" y="109673572"/>
          <a:ext cx="466725" cy="425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376918</xdr:colOff>
      <xdr:row>259</xdr:row>
      <xdr:rowOff>149678</xdr:rowOff>
    </xdr:from>
    <xdr:to>
      <xdr:col>0</xdr:col>
      <xdr:colOff>1157968</xdr:colOff>
      <xdr:row>261</xdr:row>
      <xdr:rowOff>219075</xdr:rowOff>
    </xdr:to>
    <xdr:pic>
      <xdr:nvPicPr>
        <xdr:cNvPr id="19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18" y="110381142"/>
          <a:ext cx="781050" cy="559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229281</xdr:colOff>
      <xdr:row>262</xdr:row>
      <xdr:rowOff>95251</xdr:rowOff>
    </xdr:from>
    <xdr:to>
      <xdr:col>0</xdr:col>
      <xdr:colOff>1305606</xdr:colOff>
      <xdr:row>264</xdr:row>
      <xdr:rowOff>212273</xdr:rowOff>
    </xdr:to>
    <xdr:pic>
      <xdr:nvPicPr>
        <xdr:cNvPr id="19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81" y="111061501"/>
          <a:ext cx="1076325" cy="606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176893</xdr:colOff>
      <xdr:row>265</xdr:row>
      <xdr:rowOff>13607</xdr:rowOff>
    </xdr:from>
    <xdr:to>
      <xdr:col>0</xdr:col>
      <xdr:colOff>1357993</xdr:colOff>
      <xdr:row>267</xdr:row>
      <xdr:rowOff>216353</xdr:rowOff>
    </xdr:to>
    <xdr:pic>
      <xdr:nvPicPr>
        <xdr:cNvPr id="19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111714643"/>
          <a:ext cx="1181100" cy="692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347383</xdr:colOff>
      <xdr:row>343</xdr:row>
      <xdr:rowOff>134470</xdr:rowOff>
    </xdr:from>
    <xdr:to>
      <xdr:col>0</xdr:col>
      <xdr:colOff>1242733</xdr:colOff>
      <xdr:row>344</xdr:row>
      <xdr:rowOff>307042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383" y="115980882"/>
          <a:ext cx="895350" cy="65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112059</xdr:colOff>
      <xdr:row>345</xdr:row>
      <xdr:rowOff>56028</xdr:rowOff>
    </xdr:from>
    <xdr:to>
      <xdr:col>0</xdr:col>
      <xdr:colOff>1569384</xdr:colOff>
      <xdr:row>346</xdr:row>
      <xdr:rowOff>414616</xdr:rowOff>
    </xdr:to>
    <xdr:pic>
      <xdr:nvPicPr>
        <xdr:cNvPr id="144" name="Рисунок 14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44" b="9292"/>
        <a:stretch/>
      </xdr:blipFill>
      <xdr:spPr bwMode="auto">
        <a:xfrm>
          <a:off x="112059" y="116866146"/>
          <a:ext cx="1457325" cy="84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213633</xdr:colOff>
      <xdr:row>499</xdr:row>
      <xdr:rowOff>36353</xdr:rowOff>
    </xdr:from>
    <xdr:to>
      <xdr:col>0</xdr:col>
      <xdr:colOff>1343026</xdr:colOff>
      <xdr:row>499</xdr:row>
      <xdr:rowOff>886049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33" y="180208532"/>
          <a:ext cx="1129393" cy="849696"/>
        </a:xfrm>
        <a:prstGeom prst="rect">
          <a:avLst/>
        </a:prstGeom>
      </xdr:spPr>
    </xdr:pic>
    <xdr:clientData/>
  </xdr:twoCellAnchor>
  <xdr:twoCellAnchor>
    <xdr:from>
      <xdr:col>0</xdr:col>
      <xdr:colOff>325892</xdr:colOff>
      <xdr:row>489</xdr:row>
      <xdr:rowOff>122464</xdr:rowOff>
    </xdr:from>
    <xdr:to>
      <xdr:col>0</xdr:col>
      <xdr:colOff>1230767</xdr:colOff>
      <xdr:row>489</xdr:row>
      <xdr:rowOff>805543</xdr:rowOff>
    </xdr:to>
    <xdr:pic>
      <xdr:nvPicPr>
        <xdr:cNvPr id="19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92" y="172089535"/>
          <a:ext cx="904875" cy="683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140</xdr:row>
      <xdr:rowOff>158750</xdr:rowOff>
    </xdr:from>
    <xdr:to>
      <xdr:col>0</xdr:col>
      <xdr:colOff>1381125</xdr:colOff>
      <xdr:row>141</xdr:row>
      <xdr:rowOff>384959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0358000"/>
          <a:ext cx="1127125" cy="670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206376</xdr:colOff>
      <xdr:row>144</xdr:row>
      <xdr:rowOff>213986</xdr:rowOff>
    </xdr:from>
    <xdr:to>
      <xdr:col>0</xdr:col>
      <xdr:colOff>1444626</xdr:colOff>
      <xdr:row>145</xdr:row>
      <xdr:rowOff>422275</xdr:rowOff>
    </xdr:to>
    <xdr:pic>
      <xdr:nvPicPr>
        <xdr:cNvPr id="18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6" y="72191236"/>
          <a:ext cx="1238250" cy="65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148</xdr:row>
      <xdr:rowOff>190499</xdr:rowOff>
    </xdr:from>
    <xdr:to>
      <xdr:col>0</xdr:col>
      <xdr:colOff>1547304</xdr:colOff>
      <xdr:row>150</xdr:row>
      <xdr:rowOff>53974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3945749"/>
          <a:ext cx="1404429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23102</xdr:colOff>
      <xdr:row>152</xdr:row>
      <xdr:rowOff>111125</xdr:rowOff>
    </xdr:from>
    <xdr:to>
      <xdr:col>0</xdr:col>
      <xdr:colOff>1585232</xdr:colOff>
      <xdr:row>153</xdr:row>
      <xdr:rowOff>408215</xdr:rowOff>
    </xdr:to>
    <xdr:pic>
      <xdr:nvPicPr>
        <xdr:cNvPr id="18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423" y="77032304"/>
          <a:ext cx="1562130" cy="74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340179</xdr:colOff>
      <xdr:row>484</xdr:row>
      <xdr:rowOff>54430</xdr:rowOff>
    </xdr:from>
    <xdr:to>
      <xdr:col>0</xdr:col>
      <xdr:colOff>1243555</xdr:colOff>
      <xdr:row>484</xdr:row>
      <xdr:rowOff>966107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169436144"/>
          <a:ext cx="903376" cy="911677"/>
        </a:xfrm>
        <a:prstGeom prst="rect">
          <a:avLst/>
        </a:prstGeom>
      </xdr:spPr>
    </xdr:pic>
    <xdr:clientData/>
  </xdr:twoCellAnchor>
  <xdr:twoCellAnchor>
    <xdr:from>
      <xdr:col>0</xdr:col>
      <xdr:colOff>302079</xdr:colOff>
      <xdr:row>491</xdr:row>
      <xdr:rowOff>95250</xdr:rowOff>
    </xdr:from>
    <xdr:to>
      <xdr:col>0</xdr:col>
      <xdr:colOff>1254579</xdr:colOff>
      <xdr:row>491</xdr:row>
      <xdr:rowOff>869496</xdr:rowOff>
    </xdr:to>
    <xdr:pic>
      <xdr:nvPicPr>
        <xdr:cNvPr id="19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79" y="172974000"/>
          <a:ext cx="952500" cy="774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259217</xdr:colOff>
      <xdr:row>494</xdr:row>
      <xdr:rowOff>95250</xdr:rowOff>
    </xdr:from>
    <xdr:to>
      <xdr:col>0</xdr:col>
      <xdr:colOff>1297442</xdr:colOff>
      <xdr:row>494</xdr:row>
      <xdr:rowOff>797379</xdr:rowOff>
    </xdr:to>
    <xdr:pic>
      <xdr:nvPicPr>
        <xdr:cNvPr id="20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217" y="175709036"/>
          <a:ext cx="1038225" cy="702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102054</xdr:colOff>
      <xdr:row>493</xdr:row>
      <xdr:rowOff>27214</xdr:rowOff>
    </xdr:from>
    <xdr:to>
      <xdr:col>0</xdr:col>
      <xdr:colOff>1454604</xdr:colOff>
      <xdr:row>493</xdr:row>
      <xdr:rowOff>896710</xdr:rowOff>
    </xdr:to>
    <xdr:pic>
      <xdr:nvPicPr>
        <xdr:cNvPr id="20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4" y="174729321"/>
          <a:ext cx="1352550" cy="869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291194</xdr:colOff>
      <xdr:row>492</xdr:row>
      <xdr:rowOff>40822</xdr:rowOff>
    </xdr:from>
    <xdr:to>
      <xdr:col>0</xdr:col>
      <xdr:colOff>1265465</xdr:colOff>
      <xdr:row>492</xdr:row>
      <xdr:rowOff>835808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194" y="173831251"/>
          <a:ext cx="974271" cy="794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481853</xdr:colOff>
      <xdr:row>7</xdr:row>
      <xdr:rowOff>212912</xdr:rowOff>
    </xdr:from>
    <xdr:to>
      <xdr:col>0</xdr:col>
      <xdr:colOff>1120028</xdr:colOff>
      <xdr:row>7</xdr:row>
      <xdr:rowOff>995083</xdr:rowOff>
    </xdr:to>
    <xdr:pic>
      <xdr:nvPicPr>
        <xdr:cNvPr id="20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853" y="2510118"/>
          <a:ext cx="638175" cy="782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504265</xdr:colOff>
      <xdr:row>8</xdr:row>
      <xdr:rowOff>212912</xdr:rowOff>
    </xdr:from>
    <xdr:to>
      <xdr:col>0</xdr:col>
      <xdr:colOff>1104340</xdr:colOff>
      <xdr:row>8</xdr:row>
      <xdr:rowOff>966508</xdr:rowOff>
    </xdr:to>
    <xdr:pic>
      <xdr:nvPicPr>
        <xdr:cNvPr id="20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65" y="3619500"/>
          <a:ext cx="600075" cy="753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459441</xdr:colOff>
      <xdr:row>9</xdr:row>
      <xdr:rowOff>168088</xdr:rowOff>
    </xdr:from>
    <xdr:to>
      <xdr:col>0</xdr:col>
      <xdr:colOff>1040466</xdr:colOff>
      <xdr:row>9</xdr:row>
      <xdr:rowOff>940734</xdr:rowOff>
    </xdr:to>
    <xdr:pic>
      <xdr:nvPicPr>
        <xdr:cNvPr id="20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41" y="4684059"/>
          <a:ext cx="581025" cy="772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493059</xdr:colOff>
      <xdr:row>10</xdr:row>
      <xdr:rowOff>112058</xdr:rowOff>
    </xdr:from>
    <xdr:to>
      <xdr:col>0</xdr:col>
      <xdr:colOff>1131234</xdr:colOff>
      <xdr:row>10</xdr:row>
      <xdr:rowOff>1027579</xdr:rowOff>
    </xdr:to>
    <xdr:pic>
      <xdr:nvPicPr>
        <xdr:cNvPr id="207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59" y="5737411"/>
          <a:ext cx="638175" cy="915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504265</xdr:colOff>
      <xdr:row>11</xdr:row>
      <xdr:rowOff>56029</xdr:rowOff>
    </xdr:from>
    <xdr:to>
      <xdr:col>0</xdr:col>
      <xdr:colOff>1161490</xdr:colOff>
      <xdr:row>11</xdr:row>
      <xdr:rowOff>1078566</xdr:rowOff>
    </xdr:to>
    <xdr:pic>
      <xdr:nvPicPr>
        <xdr:cNvPr id="20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65" y="6790764"/>
          <a:ext cx="657225" cy="1022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515471</xdr:colOff>
      <xdr:row>13</xdr:row>
      <xdr:rowOff>224117</xdr:rowOff>
    </xdr:from>
    <xdr:to>
      <xdr:col>0</xdr:col>
      <xdr:colOff>1067921</xdr:colOff>
      <xdr:row>13</xdr:row>
      <xdr:rowOff>949138</xdr:rowOff>
    </xdr:to>
    <xdr:pic>
      <xdr:nvPicPr>
        <xdr:cNvPr id="20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1" y="8292352"/>
          <a:ext cx="552450" cy="72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488577</xdr:colOff>
      <xdr:row>14</xdr:row>
      <xdr:rowOff>230840</xdr:rowOff>
    </xdr:from>
    <xdr:to>
      <xdr:col>0</xdr:col>
      <xdr:colOff>1041027</xdr:colOff>
      <xdr:row>14</xdr:row>
      <xdr:rowOff>955861</xdr:rowOff>
    </xdr:to>
    <xdr:pic>
      <xdr:nvPicPr>
        <xdr:cNvPr id="210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77" y="9408458"/>
          <a:ext cx="552450" cy="72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481853</xdr:colOff>
      <xdr:row>15</xdr:row>
      <xdr:rowOff>201706</xdr:rowOff>
    </xdr:from>
    <xdr:to>
      <xdr:col>0</xdr:col>
      <xdr:colOff>1034303</xdr:colOff>
      <xdr:row>15</xdr:row>
      <xdr:rowOff>926727</xdr:rowOff>
    </xdr:to>
    <xdr:pic>
      <xdr:nvPicPr>
        <xdr:cNvPr id="21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853" y="10477500"/>
          <a:ext cx="552450" cy="72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470648</xdr:colOff>
      <xdr:row>16</xdr:row>
      <xdr:rowOff>156882</xdr:rowOff>
    </xdr:from>
    <xdr:to>
      <xdr:col>0</xdr:col>
      <xdr:colOff>1080248</xdr:colOff>
      <xdr:row>16</xdr:row>
      <xdr:rowOff>1043828</xdr:rowOff>
    </xdr:to>
    <xdr:pic>
      <xdr:nvPicPr>
        <xdr:cNvPr id="21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648" y="11530853"/>
          <a:ext cx="609600" cy="886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467006</xdr:colOff>
      <xdr:row>17</xdr:row>
      <xdr:rowOff>33618</xdr:rowOff>
    </xdr:from>
    <xdr:to>
      <xdr:col>0</xdr:col>
      <xdr:colOff>1125630</xdr:colOff>
      <xdr:row>17</xdr:row>
      <xdr:rowOff>1020296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006" y="12505765"/>
          <a:ext cx="658624" cy="986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530678</xdr:colOff>
      <xdr:row>19</xdr:row>
      <xdr:rowOff>258536</xdr:rowOff>
    </xdr:from>
    <xdr:to>
      <xdr:col>0</xdr:col>
      <xdr:colOff>1073603</xdr:colOff>
      <xdr:row>19</xdr:row>
      <xdr:rowOff>985157</xdr:rowOff>
    </xdr:to>
    <xdr:pic>
      <xdr:nvPicPr>
        <xdr:cNvPr id="21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78" y="14056179"/>
          <a:ext cx="542925" cy="72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530679</xdr:colOff>
      <xdr:row>20</xdr:row>
      <xdr:rowOff>176893</xdr:rowOff>
    </xdr:from>
    <xdr:to>
      <xdr:col>0</xdr:col>
      <xdr:colOff>1073604</xdr:colOff>
      <xdr:row>20</xdr:row>
      <xdr:rowOff>903514</xdr:rowOff>
    </xdr:to>
    <xdr:pic>
      <xdr:nvPicPr>
        <xdr:cNvPr id="21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679" y="15171964"/>
          <a:ext cx="542925" cy="72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598714</xdr:colOff>
      <xdr:row>21</xdr:row>
      <xdr:rowOff>204107</xdr:rowOff>
    </xdr:from>
    <xdr:to>
      <xdr:col>0</xdr:col>
      <xdr:colOff>1141639</xdr:colOff>
      <xdr:row>21</xdr:row>
      <xdr:rowOff>930728</xdr:rowOff>
    </xdr:to>
    <xdr:pic>
      <xdr:nvPicPr>
        <xdr:cNvPr id="21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4" y="16301357"/>
          <a:ext cx="542925" cy="72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22</xdr:row>
      <xdr:rowOff>163286</xdr:rowOff>
    </xdr:from>
    <xdr:to>
      <xdr:col>0</xdr:col>
      <xdr:colOff>1190625</xdr:colOff>
      <xdr:row>22</xdr:row>
      <xdr:rowOff>1042307</xdr:rowOff>
    </xdr:to>
    <xdr:pic>
      <xdr:nvPicPr>
        <xdr:cNvPr id="21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362715"/>
          <a:ext cx="619125" cy="879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23</xdr:row>
      <xdr:rowOff>68036</xdr:rowOff>
    </xdr:from>
    <xdr:to>
      <xdr:col>0</xdr:col>
      <xdr:colOff>1257300</xdr:colOff>
      <xdr:row>23</xdr:row>
      <xdr:rowOff>1076325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8369643"/>
          <a:ext cx="685800" cy="1008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449036</xdr:colOff>
      <xdr:row>25</xdr:row>
      <xdr:rowOff>217715</xdr:rowOff>
    </xdr:from>
    <xdr:to>
      <xdr:col>0</xdr:col>
      <xdr:colOff>1306286</xdr:colOff>
      <xdr:row>25</xdr:row>
      <xdr:rowOff>925286</xdr:rowOff>
    </xdr:to>
    <xdr:pic>
      <xdr:nvPicPr>
        <xdr:cNvPr id="21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036" y="19852822"/>
          <a:ext cx="857250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26</xdr:row>
      <xdr:rowOff>149679</xdr:rowOff>
    </xdr:from>
    <xdr:to>
      <xdr:col>0</xdr:col>
      <xdr:colOff>1314450</xdr:colOff>
      <xdr:row>26</xdr:row>
      <xdr:rowOff>895350</xdr:rowOff>
    </xdr:to>
    <xdr:pic>
      <xdr:nvPicPr>
        <xdr:cNvPr id="220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818929"/>
          <a:ext cx="933450" cy="745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408215</xdr:colOff>
      <xdr:row>27</xdr:row>
      <xdr:rowOff>149679</xdr:rowOff>
    </xdr:from>
    <xdr:to>
      <xdr:col>0</xdr:col>
      <xdr:colOff>1294040</xdr:colOff>
      <xdr:row>27</xdr:row>
      <xdr:rowOff>876300</xdr:rowOff>
    </xdr:to>
    <xdr:pic>
      <xdr:nvPicPr>
        <xdr:cNvPr id="221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5" y="21853072"/>
          <a:ext cx="885825" cy="72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231322</xdr:colOff>
      <xdr:row>28</xdr:row>
      <xdr:rowOff>95250</xdr:rowOff>
    </xdr:from>
    <xdr:to>
      <xdr:col>0</xdr:col>
      <xdr:colOff>1440997</xdr:colOff>
      <xdr:row>28</xdr:row>
      <xdr:rowOff>964746</xdr:rowOff>
    </xdr:to>
    <xdr:pic>
      <xdr:nvPicPr>
        <xdr:cNvPr id="222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" y="22832786"/>
          <a:ext cx="1209675" cy="869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176893</xdr:colOff>
      <xdr:row>29</xdr:row>
      <xdr:rowOff>13606</xdr:rowOff>
    </xdr:from>
    <xdr:to>
      <xdr:col>0</xdr:col>
      <xdr:colOff>1577068</xdr:colOff>
      <xdr:row>30</xdr:row>
      <xdr:rowOff>6803</xdr:rowOff>
    </xdr:to>
    <xdr:pic>
      <xdr:nvPicPr>
        <xdr:cNvPr id="22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23785285"/>
          <a:ext cx="1400175" cy="1027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408214</xdr:colOff>
      <xdr:row>31</xdr:row>
      <xdr:rowOff>231321</xdr:rowOff>
    </xdr:from>
    <xdr:to>
      <xdr:col>0</xdr:col>
      <xdr:colOff>1160689</xdr:colOff>
      <xdr:row>31</xdr:row>
      <xdr:rowOff>847725</xdr:rowOff>
    </xdr:to>
    <xdr:pic>
      <xdr:nvPicPr>
        <xdr:cNvPr id="22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25268464"/>
          <a:ext cx="752475" cy="6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394607</xdr:colOff>
      <xdr:row>33</xdr:row>
      <xdr:rowOff>204107</xdr:rowOff>
    </xdr:from>
    <xdr:to>
      <xdr:col>0</xdr:col>
      <xdr:colOff>1147082</xdr:colOff>
      <xdr:row>33</xdr:row>
      <xdr:rowOff>820511</xdr:rowOff>
    </xdr:to>
    <xdr:pic>
      <xdr:nvPicPr>
        <xdr:cNvPr id="225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7" y="27323143"/>
          <a:ext cx="752475" cy="6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421821</xdr:colOff>
      <xdr:row>32</xdr:row>
      <xdr:rowOff>190499</xdr:rowOff>
    </xdr:from>
    <xdr:to>
      <xdr:col>0</xdr:col>
      <xdr:colOff>1193346</xdr:colOff>
      <xdr:row>32</xdr:row>
      <xdr:rowOff>825953</xdr:rowOff>
    </xdr:to>
    <xdr:pic>
      <xdr:nvPicPr>
        <xdr:cNvPr id="226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1" y="26275392"/>
          <a:ext cx="771525" cy="63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34</xdr:row>
      <xdr:rowOff>108857</xdr:rowOff>
    </xdr:from>
    <xdr:to>
      <xdr:col>0</xdr:col>
      <xdr:colOff>1371601</xdr:colOff>
      <xdr:row>34</xdr:row>
      <xdr:rowOff>930728</xdr:rowOff>
    </xdr:to>
    <xdr:pic>
      <xdr:nvPicPr>
        <xdr:cNvPr id="227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28262036"/>
          <a:ext cx="1085850" cy="821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163286</xdr:colOff>
      <xdr:row>35</xdr:row>
      <xdr:rowOff>13607</xdr:rowOff>
    </xdr:from>
    <xdr:to>
      <xdr:col>0</xdr:col>
      <xdr:colOff>1458686</xdr:colOff>
      <xdr:row>35</xdr:row>
      <xdr:rowOff>993321</xdr:rowOff>
    </xdr:to>
    <xdr:pic>
      <xdr:nvPicPr>
        <xdr:cNvPr id="228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29200928"/>
          <a:ext cx="1295400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394608</xdr:colOff>
      <xdr:row>37</xdr:row>
      <xdr:rowOff>190500</xdr:rowOff>
    </xdr:from>
    <xdr:to>
      <xdr:col>0</xdr:col>
      <xdr:colOff>1223283</xdr:colOff>
      <xdr:row>37</xdr:row>
      <xdr:rowOff>898071</xdr:rowOff>
    </xdr:to>
    <xdr:pic>
      <xdr:nvPicPr>
        <xdr:cNvPr id="229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8" y="30643286"/>
          <a:ext cx="828675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38</xdr:row>
      <xdr:rowOff>176892</xdr:rowOff>
    </xdr:from>
    <xdr:to>
      <xdr:col>0</xdr:col>
      <xdr:colOff>1295400</xdr:colOff>
      <xdr:row>38</xdr:row>
      <xdr:rowOff>913038</xdr:rowOff>
    </xdr:to>
    <xdr:pic>
      <xdr:nvPicPr>
        <xdr:cNvPr id="230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663821"/>
          <a:ext cx="914400" cy="736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465365</xdr:colOff>
      <xdr:row>39</xdr:row>
      <xdr:rowOff>179615</xdr:rowOff>
    </xdr:from>
    <xdr:to>
      <xdr:col>0</xdr:col>
      <xdr:colOff>1294040</xdr:colOff>
      <xdr:row>39</xdr:row>
      <xdr:rowOff>887186</xdr:rowOff>
    </xdr:to>
    <xdr:pic>
      <xdr:nvPicPr>
        <xdr:cNvPr id="231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365" y="32700686"/>
          <a:ext cx="828675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367393</xdr:colOff>
      <xdr:row>40</xdr:row>
      <xdr:rowOff>109751</xdr:rowOff>
    </xdr:from>
    <xdr:to>
      <xdr:col>0</xdr:col>
      <xdr:colOff>1428750</xdr:colOff>
      <xdr:row>40</xdr:row>
      <xdr:rowOff>923925</xdr:rowOff>
    </xdr:to>
    <xdr:pic>
      <xdr:nvPicPr>
        <xdr:cNvPr id="232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33664965"/>
          <a:ext cx="1061357" cy="814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258536</xdr:colOff>
      <xdr:row>41</xdr:row>
      <xdr:rowOff>40823</xdr:rowOff>
    </xdr:from>
    <xdr:to>
      <xdr:col>0</xdr:col>
      <xdr:colOff>1488241</xdr:colOff>
      <xdr:row>42</xdr:row>
      <xdr:rowOff>1</xdr:rowOff>
    </xdr:to>
    <xdr:pic>
      <xdr:nvPicPr>
        <xdr:cNvPr id="233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34630180"/>
          <a:ext cx="1229705" cy="993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408214</xdr:colOff>
      <xdr:row>43</xdr:row>
      <xdr:rowOff>312965</xdr:rowOff>
    </xdr:from>
    <xdr:to>
      <xdr:col>0</xdr:col>
      <xdr:colOff>1090396</xdr:colOff>
      <xdr:row>43</xdr:row>
      <xdr:rowOff>982435</xdr:rowOff>
    </xdr:to>
    <xdr:pic>
      <xdr:nvPicPr>
        <xdr:cNvPr id="234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36167786"/>
          <a:ext cx="682182" cy="669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435429</xdr:colOff>
      <xdr:row>44</xdr:row>
      <xdr:rowOff>163286</xdr:rowOff>
    </xdr:from>
    <xdr:to>
      <xdr:col>0</xdr:col>
      <xdr:colOff>1168854</xdr:colOff>
      <xdr:row>44</xdr:row>
      <xdr:rowOff>880382</xdr:rowOff>
    </xdr:to>
    <xdr:pic>
      <xdr:nvPicPr>
        <xdr:cNvPr id="235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9" y="37052250"/>
          <a:ext cx="733425" cy="717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408215</xdr:colOff>
      <xdr:row>45</xdr:row>
      <xdr:rowOff>176893</xdr:rowOff>
    </xdr:from>
    <xdr:to>
      <xdr:col>0</xdr:col>
      <xdr:colOff>1198790</xdr:colOff>
      <xdr:row>45</xdr:row>
      <xdr:rowOff>941614</xdr:rowOff>
    </xdr:to>
    <xdr:pic>
      <xdr:nvPicPr>
        <xdr:cNvPr id="236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5" y="38100000"/>
          <a:ext cx="790575" cy="764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46</xdr:row>
      <xdr:rowOff>68035</xdr:rowOff>
    </xdr:from>
    <xdr:to>
      <xdr:col>0</xdr:col>
      <xdr:colOff>1375682</xdr:colOff>
      <xdr:row>46</xdr:row>
      <xdr:rowOff>905513</xdr:rowOff>
    </xdr:to>
    <xdr:pic>
      <xdr:nvPicPr>
        <xdr:cNvPr id="237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9" y="39025285"/>
          <a:ext cx="1130753" cy="837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47</xdr:row>
      <xdr:rowOff>68035</xdr:rowOff>
    </xdr:from>
    <xdr:to>
      <xdr:col>0</xdr:col>
      <xdr:colOff>1476375</xdr:colOff>
      <xdr:row>47</xdr:row>
      <xdr:rowOff>1004206</xdr:rowOff>
    </xdr:to>
    <xdr:pic>
      <xdr:nvPicPr>
        <xdr:cNvPr id="238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0059428"/>
          <a:ext cx="1381125" cy="936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394608</xdr:colOff>
      <xdr:row>49</xdr:row>
      <xdr:rowOff>40822</xdr:rowOff>
    </xdr:from>
    <xdr:to>
      <xdr:col>0</xdr:col>
      <xdr:colOff>1309008</xdr:colOff>
      <xdr:row>49</xdr:row>
      <xdr:rowOff>1020536</xdr:rowOff>
    </xdr:to>
    <xdr:pic>
      <xdr:nvPicPr>
        <xdr:cNvPr id="239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8" y="41297679"/>
          <a:ext cx="914400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383722</xdr:colOff>
      <xdr:row>50</xdr:row>
      <xdr:rowOff>16329</xdr:rowOff>
    </xdr:from>
    <xdr:to>
      <xdr:col>0</xdr:col>
      <xdr:colOff>1298122</xdr:colOff>
      <xdr:row>50</xdr:row>
      <xdr:rowOff>996043</xdr:rowOff>
    </xdr:to>
    <xdr:pic>
      <xdr:nvPicPr>
        <xdr:cNvPr id="240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22" y="42307329"/>
          <a:ext cx="914400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258536</xdr:colOff>
      <xdr:row>51</xdr:row>
      <xdr:rowOff>54428</xdr:rowOff>
    </xdr:from>
    <xdr:to>
      <xdr:col>0</xdr:col>
      <xdr:colOff>1468211</xdr:colOff>
      <xdr:row>51</xdr:row>
      <xdr:rowOff>1019174</xdr:rowOff>
    </xdr:to>
    <xdr:pic>
      <xdr:nvPicPr>
        <xdr:cNvPr id="241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43379571"/>
          <a:ext cx="1209675" cy="964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408214</xdr:colOff>
      <xdr:row>53</xdr:row>
      <xdr:rowOff>258536</xdr:rowOff>
    </xdr:from>
    <xdr:to>
      <xdr:col>0</xdr:col>
      <xdr:colOff>1198789</xdr:colOff>
      <xdr:row>53</xdr:row>
      <xdr:rowOff>893990</xdr:rowOff>
    </xdr:to>
    <xdr:pic>
      <xdr:nvPicPr>
        <xdr:cNvPr id="242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4" y="44849143"/>
          <a:ext cx="790575" cy="63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410935</xdr:colOff>
      <xdr:row>54</xdr:row>
      <xdr:rowOff>193222</xdr:rowOff>
    </xdr:from>
    <xdr:to>
      <xdr:col>0</xdr:col>
      <xdr:colOff>1201510</xdr:colOff>
      <xdr:row>54</xdr:row>
      <xdr:rowOff>828676</xdr:rowOff>
    </xdr:to>
    <xdr:pic>
      <xdr:nvPicPr>
        <xdr:cNvPr id="243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935" y="45817972"/>
          <a:ext cx="790575" cy="63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413657</xdr:colOff>
      <xdr:row>55</xdr:row>
      <xdr:rowOff>182336</xdr:rowOff>
    </xdr:from>
    <xdr:to>
      <xdr:col>0</xdr:col>
      <xdr:colOff>1204232</xdr:colOff>
      <xdr:row>55</xdr:row>
      <xdr:rowOff>817790</xdr:rowOff>
    </xdr:to>
    <xdr:pic>
      <xdr:nvPicPr>
        <xdr:cNvPr id="244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657" y="46841229"/>
          <a:ext cx="790575" cy="63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56</xdr:row>
      <xdr:rowOff>190500</xdr:rowOff>
    </xdr:from>
    <xdr:to>
      <xdr:col>0</xdr:col>
      <xdr:colOff>1333500</xdr:colOff>
      <xdr:row>56</xdr:row>
      <xdr:rowOff>926646</xdr:rowOff>
    </xdr:to>
    <xdr:pic>
      <xdr:nvPicPr>
        <xdr:cNvPr id="245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883536"/>
          <a:ext cx="952500" cy="736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122464</xdr:colOff>
      <xdr:row>57</xdr:row>
      <xdr:rowOff>68035</xdr:rowOff>
    </xdr:from>
    <xdr:to>
      <xdr:col>0</xdr:col>
      <xdr:colOff>1522639</xdr:colOff>
      <xdr:row>57</xdr:row>
      <xdr:rowOff>966106</xdr:rowOff>
    </xdr:to>
    <xdr:pic>
      <xdr:nvPicPr>
        <xdr:cNvPr id="246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48795214"/>
          <a:ext cx="1400175" cy="898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367393</xdr:colOff>
      <xdr:row>490</xdr:row>
      <xdr:rowOff>136072</xdr:rowOff>
    </xdr:from>
    <xdr:to>
      <xdr:col>0</xdr:col>
      <xdr:colOff>1272268</xdr:colOff>
      <xdr:row>490</xdr:row>
      <xdr:rowOff>819151</xdr:rowOff>
    </xdr:to>
    <xdr:pic>
      <xdr:nvPicPr>
        <xdr:cNvPr id="14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168714965"/>
          <a:ext cx="904875" cy="683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88447</xdr:colOff>
      <xdr:row>339</xdr:row>
      <xdr:rowOff>27215</xdr:rowOff>
    </xdr:from>
    <xdr:to>
      <xdr:col>0</xdr:col>
      <xdr:colOff>1601353</xdr:colOff>
      <xdr:row>341</xdr:row>
      <xdr:rowOff>285750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7" y="126519215"/>
          <a:ext cx="1512906" cy="99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54428</xdr:colOff>
      <xdr:row>216</xdr:row>
      <xdr:rowOff>57150</xdr:rowOff>
    </xdr:from>
    <xdr:to>
      <xdr:col>0</xdr:col>
      <xdr:colOff>1542536</xdr:colOff>
      <xdr:row>217</xdr:row>
      <xdr:rowOff>519792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" y="102205971"/>
          <a:ext cx="1488108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108856</xdr:colOff>
      <xdr:row>488</xdr:row>
      <xdr:rowOff>108856</xdr:rowOff>
    </xdr:from>
    <xdr:to>
      <xdr:col>0</xdr:col>
      <xdr:colOff>1480456</xdr:colOff>
      <xdr:row>488</xdr:row>
      <xdr:rowOff>744310</xdr:rowOff>
    </xdr:to>
    <xdr:pic>
      <xdr:nvPicPr>
        <xdr:cNvPr id="15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6" y="171531642"/>
          <a:ext cx="1371600" cy="63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239</xdr:row>
      <xdr:rowOff>95250</xdr:rowOff>
    </xdr:from>
    <xdr:to>
      <xdr:col>0</xdr:col>
      <xdr:colOff>1330779</xdr:colOff>
      <xdr:row>241</xdr:row>
      <xdr:rowOff>59872</xdr:rowOff>
    </xdr:to>
    <xdr:pic>
      <xdr:nvPicPr>
        <xdr:cNvPr id="14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9" y="106367036"/>
          <a:ext cx="1085850" cy="4544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27215</xdr:colOff>
      <xdr:row>242</xdr:row>
      <xdr:rowOff>217714</xdr:rowOff>
    </xdr:from>
    <xdr:to>
      <xdr:col>0</xdr:col>
      <xdr:colOff>1560740</xdr:colOff>
      <xdr:row>245</xdr:row>
      <xdr:rowOff>89806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07224285"/>
          <a:ext cx="1533525" cy="6068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534081</xdr:colOff>
      <xdr:row>269</xdr:row>
      <xdr:rowOff>176893</xdr:rowOff>
    </xdr:from>
    <xdr:to>
      <xdr:col>0</xdr:col>
      <xdr:colOff>1000806</xdr:colOff>
      <xdr:row>271</xdr:row>
      <xdr:rowOff>112940</xdr:rowOff>
    </xdr:to>
    <xdr:pic>
      <xdr:nvPicPr>
        <xdr:cNvPr id="16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081" y="112816822"/>
          <a:ext cx="466725" cy="88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376918</xdr:colOff>
      <xdr:row>272</xdr:row>
      <xdr:rowOff>149678</xdr:rowOff>
    </xdr:from>
    <xdr:to>
      <xdr:col>0</xdr:col>
      <xdr:colOff>1157968</xdr:colOff>
      <xdr:row>274</xdr:row>
      <xdr:rowOff>219075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18" y="113742107"/>
          <a:ext cx="781050" cy="775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229281</xdr:colOff>
      <xdr:row>275</xdr:row>
      <xdr:rowOff>95251</xdr:rowOff>
    </xdr:from>
    <xdr:to>
      <xdr:col>0</xdr:col>
      <xdr:colOff>1305606</xdr:colOff>
      <xdr:row>277</xdr:row>
      <xdr:rowOff>212273</xdr:rowOff>
    </xdr:to>
    <xdr:pic>
      <xdr:nvPicPr>
        <xdr:cNvPr id="16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281" y="114612965"/>
          <a:ext cx="1076325" cy="830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176893</xdr:colOff>
      <xdr:row>278</xdr:row>
      <xdr:rowOff>13607</xdr:rowOff>
    </xdr:from>
    <xdr:to>
      <xdr:col>0</xdr:col>
      <xdr:colOff>1357993</xdr:colOff>
      <xdr:row>280</xdr:row>
      <xdr:rowOff>216353</xdr:rowOff>
    </xdr:to>
    <xdr:pic>
      <xdr:nvPicPr>
        <xdr:cNvPr id="17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115456607"/>
          <a:ext cx="1181100" cy="91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423</xdr:row>
      <xdr:rowOff>108857</xdr:rowOff>
    </xdr:from>
    <xdr:to>
      <xdr:col>0</xdr:col>
      <xdr:colOff>1466850</xdr:colOff>
      <xdr:row>426</xdr:row>
      <xdr:rowOff>123824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8142214"/>
          <a:ext cx="1371600" cy="831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293914</xdr:colOff>
      <xdr:row>294</xdr:row>
      <xdr:rowOff>87086</xdr:rowOff>
    </xdr:from>
    <xdr:to>
      <xdr:col>0</xdr:col>
      <xdr:colOff>1368879</xdr:colOff>
      <xdr:row>297</xdr:row>
      <xdr:rowOff>187830</xdr:rowOff>
    </xdr:to>
    <xdr:pic>
      <xdr:nvPicPr>
        <xdr:cNvPr id="17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914" y="116009057"/>
          <a:ext cx="1074965" cy="85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484909</xdr:colOff>
      <xdr:row>114</xdr:row>
      <xdr:rowOff>96982</xdr:rowOff>
    </xdr:from>
    <xdr:to>
      <xdr:col>0</xdr:col>
      <xdr:colOff>980209</xdr:colOff>
      <xdr:row>120</xdr:row>
      <xdr:rowOff>15931</xdr:rowOff>
    </xdr:to>
    <xdr:pic>
      <xdr:nvPicPr>
        <xdr:cNvPr id="17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09" y="65130218"/>
          <a:ext cx="495300" cy="1332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457199</xdr:colOff>
      <xdr:row>121</xdr:row>
      <xdr:rowOff>69182</xdr:rowOff>
    </xdr:from>
    <xdr:to>
      <xdr:col>0</xdr:col>
      <xdr:colOff>1039091</xdr:colOff>
      <xdr:row>128</xdr:row>
      <xdr:rowOff>193964</xdr:rowOff>
    </xdr:to>
    <xdr:pic>
      <xdr:nvPicPr>
        <xdr:cNvPr id="17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66751109"/>
          <a:ext cx="581892" cy="1773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484908</xdr:colOff>
      <xdr:row>129</xdr:row>
      <xdr:rowOff>55328</xdr:rowOff>
    </xdr:from>
    <xdr:to>
      <xdr:col>0</xdr:col>
      <xdr:colOff>1066800</xdr:colOff>
      <xdr:row>136</xdr:row>
      <xdr:rowOff>180110</xdr:rowOff>
    </xdr:to>
    <xdr:pic>
      <xdr:nvPicPr>
        <xdr:cNvPr id="17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08" y="68621473"/>
          <a:ext cx="581892" cy="1773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250374</xdr:colOff>
      <xdr:row>431</xdr:row>
      <xdr:rowOff>51464</xdr:rowOff>
    </xdr:from>
    <xdr:to>
      <xdr:col>0</xdr:col>
      <xdr:colOff>1315497</xdr:colOff>
      <xdr:row>432</xdr:row>
      <xdr:rowOff>544285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4" y="158678093"/>
          <a:ext cx="1065123" cy="1069764"/>
        </a:xfrm>
        <a:prstGeom prst="rect">
          <a:avLst/>
        </a:prstGeom>
      </xdr:spPr>
    </xdr:pic>
    <xdr:clientData/>
  </xdr:twoCellAnchor>
  <xdr:twoCellAnchor editAs="oneCell">
    <xdr:from>
      <xdr:col>0</xdr:col>
      <xdr:colOff>283028</xdr:colOff>
      <xdr:row>247</xdr:row>
      <xdr:rowOff>41260</xdr:rowOff>
    </xdr:from>
    <xdr:to>
      <xdr:col>0</xdr:col>
      <xdr:colOff>1227839</xdr:colOff>
      <xdr:row>250</xdr:row>
      <xdr:rowOff>185057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028" y="107167574"/>
          <a:ext cx="944811" cy="86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337458</xdr:colOff>
      <xdr:row>282</xdr:row>
      <xdr:rowOff>97971</xdr:rowOff>
    </xdr:from>
    <xdr:to>
      <xdr:col>0</xdr:col>
      <xdr:colOff>1350300</xdr:colOff>
      <xdr:row>283</xdr:row>
      <xdr:rowOff>452105</xdr:rowOff>
    </xdr:to>
    <xdr:pic>
      <xdr:nvPicPr>
        <xdr:cNvPr id="16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8" y="117217371"/>
          <a:ext cx="1012842" cy="85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348343</xdr:colOff>
      <xdr:row>285</xdr:row>
      <xdr:rowOff>76199</xdr:rowOff>
    </xdr:from>
    <xdr:to>
      <xdr:col>0</xdr:col>
      <xdr:colOff>1338943</xdr:colOff>
      <xdr:row>286</xdr:row>
      <xdr:rowOff>438331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43" y="117282685"/>
          <a:ext cx="990600" cy="830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201260</xdr:colOff>
      <xdr:row>189</xdr:row>
      <xdr:rowOff>43543</xdr:rowOff>
    </xdr:from>
    <xdr:to>
      <xdr:col>0</xdr:col>
      <xdr:colOff>1509850</xdr:colOff>
      <xdr:row>190</xdr:row>
      <xdr:rowOff>424543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60" y="89034257"/>
          <a:ext cx="1308590" cy="84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424541</xdr:colOff>
      <xdr:row>436</xdr:row>
      <xdr:rowOff>108856</xdr:rowOff>
    </xdr:from>
    <xdr:to>
      <xdr:col>0</xdr:col>
      <xdr:colOff>1262740</xdr:colOff>
      <xdr:row>437</xdr:row>
      <xdr:rowOff>357414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541" y="165985370"/>
          <a:ext cx="838199" cy="618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446314</xdr:colOff>
      <xdr:row>440</xdr:row>
      <xdr:rowOff>76199</xdr:rowOff>
    </xdr:from>
    <xdr:to>
      <xdr:col>0</xdr:col>
      <xdr:colOff>1284513</xdr:colOff>
      <xdr:row>441</xdr:row>
      <xdr:rowOff>324756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14" y="167313428"/>
          <a:ext cx="838199" cy="618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185056</xdr:colOff>
      <xdr:row>428</xdr:row>
      <xdr:rowOff>131183</xdr:rowOff>
    </xdr:from>
    <xdr:to>
      <xdr:col>0</xdr:col>
      <xdr:colOff>1624482</xdr:colOff>
      <xdr:row>429</xdr:row>
      <xdr:rowOff>435429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6" y="163939412"/>
          <a:ext cx="1458476" cy="881188"/>
        </a:xfrm>
        <a:prstGeom prst="rect">
          <a:avLst/>
        </a:prstGeom>
      </xdr:spPr>
    </xdr:pic>
    <xdr:clientData/>
  </xdr:twoCellAnchor>
  <xdr:twoCellAnchor>
    <xdr:from>
      <xdr:col>0</xdr:col>
      <xdr:colOff>176894</xdr:colOff>
      <xdr:row>0</xdr:row>
      <xdr:rowOff>54429</xdr:rowOff>
    </xdr:from>
    <xdr:to>
      <xdr:col>1</xdr:col>
      <xdr:colOff>585107</xdr:colOff>
      <xdr:row>0</xdr:row>
      <xdr:rowOff>1183821</xdr:rowOff>
    </xdr:to>
    <xdr:pic>
      <xdr:nvPicPr>
        <xdr:cNvPr id="149" name="Picture 8592" descr="znak_zoloto2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4" y="54429"/>
          <a:ext cx="2041070" cy="112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409753</xdr:colOff>
      <xdr:row>42</xdr:row>
      <xdr:rowOff>133596</xdr:rowOff>
    </xdr:from>
    <xdr:to>
      <xdr:col>0</xdr:col>
      <xdr:colOff>1149625</xdr:colOff>
      <xdr:row>42</xdr:row>
      <xdr:rowOff>957996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753" y="10111034"/>
          <a:ext cx="739872" cy="824400"/>
        </a:xfrm>
        <a:prstGeom prst="rect">
          <a:avLst/>
        </a:prstGeom>
      </xdr:spPr>
    </xdr:pic>
    <xdr:clientData/>
  </xdr:twoCellAnchor>
  <xdr:twoCellAnchor>
    <xdr:from>
      <xdr:col>0</xdr:col>
      <xdr:colOff>447393</xdr:colOff>
      <xdr:row>54</xdr:row>
      <xdr:rowOff>44531</xdr:rowOff>
    </xdr:from>
    <xdr:to>
      <xdr:col>0</xdr:col>
      <xdr:colOff>1171293</xdr:colOff>
      <xdr:row>55</xdr:row>
      <xdr:rowOff>0</xdr:rowOff>
    </xdr:to>
    <xdr:pic>
      <xdr:nvPicPr>
        <xdr:cNvPr id="17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393" y="21261469"/>
          <a:ext cx="723900" cy="860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1333501</xdr:colOff>
      <xdr:row>54</xdr:row>
      <xdr:rowOff>49481</xdr:rowOff>
    </xdr:from>
    <xdr:to>
      <xdr:col>1</xdr:col>
      <xdr:colOff>2490108</xdr:colOff>
      <xdr:row>54</xdr:row>
      <xdr:rowOff>811480</xdr:rowOff>
    </xdr:to>
    <xdr:pic>
      <xdr:nvPicPr>
        <xdr:cNvPr id="17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8" y="45007481"/>
          <a:ext cx="1156607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258535</xdr:colOff>
      <xdr:row>55</xdr:row>
      <xdr:rowOff>190500</xdr:rowOff>
    </xdr:from>
    <xdr:to>
      <xdr:col>0</xdr:col>
      <xdr:colOff>968873</xdr:colOff>
      <xdr:row>55</xdr:row>
      <xdr:rowOff>870856</xdr:rowOff>
    </xdr:to>
    <xdr:pic>
      <xdr:nvPicPr>
        <xdr:cNvPr id="20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5" y="175402875"/>
          <a:ext cx="710338" cy="68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328001</xdr:colOff>
      <xdr:row>40</xdr:row>
      <xdr:rowOff>141021</xdr:rowOff>
    </xdr:from>
    <xdr:to>
      <xdr:col>0</xdr:col>
      <xdr:colOff>1231377</xdr:colOff>
      <xdr:row>40</xdr:row>
      <xdr:rowOff>995548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01" y="8808771"/>
          <a:ext cx="903376" cy="854527"/>
        </a:xfrm>
        <a:prstGeom prst="rect">
          <a:avLst/>
        </a:prstGeom>
      </xdr:spPr>
    </xdr:pic>
    <xdr:clientData/>
  </xdr:twoCellAnchor>
  <xdr:twoCellAnchor editAs="oneCell">
    <xdr:from>
      <xdr:col>0</xdr:col>
      <xdr:colOff>393927</xdr:colOff>
      <xdr:row>32</xdr:row>
      <xdr:rowOff>122464</xdr:rowOff>
    </xdr:from>
    <xdr:to>
      <xdr:col>0</xdr:col>
      <xdr:colOff>1165452</xdr:colOff>
      <xdr:row>32</xdr:row>
      <xdr:rowOff>972910</xdr:rowOff>
    </xdr:to>
    <xdr:pic>
      <xdr:nvPicPr>
        <xdr:cNvPr id="281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927" y="5432652"/>
          <a:ext cx="771525" cy="850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336369</xdr:colOff>
      <xdr:row>33</xdr:row>
      <xdr:rowOff>122464</xdr:rowOff>
    </xdr:from>
    <xdr:to>
      <xdr:col>0</xdr:col>
      <xdr:colOff>1223010</xdr:colOff>
      <xdr:row>33</xdr:row>
      <xdr:rowOff>941613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369" y="6456589"/>
          <a:ext cx="886641" cy="819149"/>
        </a:xfrm>
        <a:prstGeom prst="rect">
          <a:avLst/>
        </a:prstGeom>
      </xdr:spPr>
    </xdr:pic>
    <xdr:clientData/>
  </xdr:twoCellAnchor>
  <xdr:twoCellAnchor editAs="oneCell">
    <xdr:from>
      <xdr:col>0</xdr:col>
      <xdr:colOff>230701</xdr:colOff>
      <xdr:row>34</xdr:row>
      <xdr:rowOff>95249</xdr:rowOff>
    </xdr:from>
    <xdr:to>
      <xdr:col>0</xdr:col>
      <xdr:colOff>1328677</xdr:colOff>
      <xdr:row>34</xdr:row>
      <xdr:rowOff>982434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701" y="7453312"/>
          <a:ext cx="1097976" cy="887185"/>
        </a:xfrm>
        <a:prstGeom prst="rect">
          <a:avLst/>
        </a:prstGeom>
      </xdr:spPr>
    </xdr:pic>
    <xdr:clientData/>
  </xdr:twoCellAnchor>
  <xdr:twoCellAnchor editAs="oneCell">
    <xdr:from>
      <xdr:col>0</xdr:col>
      <xdr:colOff>392738</xdr:colOff>
      <xdr:row>46</xdr:row>
      <xdr:rowOff>54430</xdr:rowOff>
    </xdr:from>
    <xdr:to>
      <xdr:col>0</xdr:col>
      <xdr:colOff>1225949</xdr:colOff>
      <xdr:row>46</xdr:row>
      <xdr:rowOff>870858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738" y="12222618"/>
          <a:ext cx="833211" cy="816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399680</xdr:colOff>
      <xdr:row>47</xdr:row>
      <xdr:rowOff>68034</xdr:rowOff>
    </xdr:from>
    <xdr:to>
      <xdr:col>0</xdr:col>
      <xdr:colOff>1219007</xdr:colOff>
      <xdr:row>47</xdr:row>
      <xdr:rowOff>870857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680" y="13141097"/>
          <a:ext cx="819327" cy="802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392738</xdr:colOff>
      <xdr:row>48</xdr:row>
      <xdr:rowOff>54430</xdr:rowOff>
    </xdr:from>
    <xdr:to>
      <xdr:col>0</xdr:col>
      <xdr:colOff>1225949</xdr:colOff>
      <xdr:row>48</xdr:row>
      <xdr:rowOff>870858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738" y="14032368"/>
          <a:ext cx="833211" cy="816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380718</xdr:colOff>
      <xdr:row>49</xdr:row>
      <xdr:rowOff>40822</xdr:rowOff>
    </xdr:from>
    <xdr:to>
      <xdr:col>0</xdr:col>
      <xdr:colOff>1237968</xdr:colOff>
      <xdr:row>49</xdr:row>
      <xdr:rowOff>880805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18" y="14923635"/>
          <a:ext cx="857250" cy="839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373915</xdr:colOff>
      <xdr:row>50</xdr:row>
      <xdr:rowOff>40821</xdr:rowOff>
    </xdr:from>
    <xdr:to>
      <xdr:col>0</xdr:col>
      <xdr:colOff>1244771</xdr:colOff>
      <xdr:row>50</xdr:row>
      <xdr:rowOff>894136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915" y="15828509"/>
          <a:ext cx="870856" cy="853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364963</xdr:colOff>
      <xdr:row>51</xdr:row>
      <xdr:rowOff>27214</xdr:rowOff>
    </xdr:from>
    <xdr:to>
      <xdr:col>0</xdr:col>
      <xdr:colOff>1253723</xdr:colOff>
      <xdr:row>51</xdr:row>
      <xdr:rowOff>898072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63" y="16719777"/>
          <a:ext cx="888760" cy="870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371908</xdr:colOff>
      <xdr:row>52</xdr:row>
      <xdr:rowOff>27215</xdr:rowOff>
    </xdr:from>
    <xdr:to>
      <xdr:col>0</xdr:col>
      <xdr:colOff>1246779</xdr:colOff>
      <xdr:row>52</xdr:row>
      <xdr:rowOff>884464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08" y="17624653"/>
          <a:ext cx="874871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371907</xdr:colOff>
      <xdr:row>53</xdr:row>
      <xdr:rowOff>40822</xdr:rowOff>
    </xdr:from>
    <xdr:to>
      <xdr:col>0</xdr:col>
      <xdr:colOff>1246779</xdr:colOff>
      <xdr:row>53</xdr:row>
      <xdr:rowOff>898072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07" y="18543135"/>
          <a:ext cx="874872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578985</xdr:colOff>
      <xdr:row>7</xdr:row>
      <xdr:rowOff>217714</xdr:rowOff>
    </xdr:from>
    <xdr:to>
      <xdr:col>0</xdr:col>
      <xdr:colOff>1064760</xdr:colOff>
      <xdr:row>7</xdr:row>
      <xdr:rowOff>953860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5" y="3320143"/>
          <a:ext cx="485775" cy="736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578985</xdr:colOff>
      <xdr:row>8</xdr:row>
      <xdr:rowOff>234043</xdr:rowOff>
    </xdr:from>
    <xdr:to>
      <xdr:col>0</xdr:col>
      <xdr:colOff>1064760</xdr:colOff>
      <xdr:row>8</xdr:row>
      <xdr:rowOff>970189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985" y="4438650"/>
          <a:ext cx="485775" cy="736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44</xdr:row>
      <xdr:rowOff>47094</xdr:rowOff>
    </xdr:from>
    <xdr:to>
      <xdr:col>0</xdr:col>
      <xdr:colOff>1442357</xdr:colOff>
      <xdr:row>44</xdr:row>
      <xdr:rowOff>817788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2839058"/>
          <a:ext cx="1156607" cy="770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598035</xdr:colOff>
      <xdr:row>6</xdr:row>
      <xdr:rowOff>272142</xdr:rowOff>
    </xdr:from>
    <xdr:to>
      <xdr:col>0</xdr:col>
      <xdr:colOff>1045710</xdr:colOff>
      <xdr:row>6</xdr:row>
      <xdr:rowOff>936171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035" y="2272392"/>
          <a:ext cx="447675" cy="664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17</xdr:row>
      <xdr:rowOff>176893</xdr:rowOff>
    </xdr:from>
    <xdr:to>
      <xdr:col>0</xdr:col>
      <xdr:colOff>1228725</xdr:colOff>
      <xdr:row>17</xdr:row>
      <xdr:rowOff>903514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2559393"/>
          <a:ext cx="895350" cy="72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18</xdr:row>
      <xdr:rowOff>204107</xdr:rowOff>
    </xdr:from>
    <xdr:to>
      <xdr:col>0</xdr:col>
      <xdr:colOff>1323975</xdr:colOff>
      <xdr:row>18</xdr:row>
      <xdr:rowOff>968828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688786"/>
          <a:ext cx="1085850" cy="764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19</xdr:row>
      <xdr:rowOff>190500</xdr:rowOff>
    </xdr:from>
    <xdr:to>
      <xdr:col>0</xdr:col>
      <xdr:colOff>1323975</xdr:colOff>
      <xdr:row>19</xdr:row>
      <xdr:rowOff>955221</xdr:rowOff>
    </xdr:to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777357"/>
          <a:ext cx="1085850" cy="764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20</xdr:row>
      <xdr:rowOff>122464</xdr:rowOff>
    </xdr:from>
    <xdr:to>
      <xdr:col>0</xdr:col>
      <xdr:colOff>1409700</xdr:colOff>
      <xdr:row>20</xdr:row>
      <xdr:rowOff>963385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811500"/>
          <a:ext cx="1257300" cy="84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176893</xdr:rowOff>
    </xdr:from>
    <xdr:to>
      <xdr:col>0</xdr:col>
      <xdr:colOff>1562100</xdr:colOff>
      <xdr:row>21</xdr:row>
      <xdr:rowOff>1008289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8107"/>
          <a:ext cx="1562100" cy="831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68036</xdr:rowOff>
    </xdr:from>
    <xdr:to>
      <xdr:col>0</xdr:col>
      <xdr:colOff>1562100</xdr:colOff>
      <xdr:row>26</xdr:row>
      <xdr:rowOff>1004207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99286"/>
          <a:ext cx="1562100" cy="936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71438</xdr:colOff>
      <xdr:row>25</xdr:row>
      <xdr:rowOff>95251</xdr:rowOff>
    </xdr:from>
    <xdr:to>
      <xdr:col>0</xdr:col>
      <xdr:colOff>1490663</xdr:colOff>
      <xdr:row>25</xdr:row>
      <xdr:rowOff>1021897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" y="20424322"/>
          <a:ext cx="1419225" cy="92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176213</xdr:colOff>
      <xdr:row>24</xdr:row>
      <xdr:rowOff>122464</xdr:rowOff>
    </xdr:from>
    <xdr:to>
      <xdr:col>0</xdr:col>
      <xdr:colOff>1385888</xdr:colOff>
      <xdr:row>24</xdr:row>
      <xdr:rowOff>963385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3" y="19349357"/>
          <a:ext cx="1209675" cy="840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233363</xdr:colOff>
      <xdr:row>23</xdr:row>
      <xdr:rowOff>217715</xdr:rowOff>
    </xdr:from>
    <xdr:to>
      <xdr:col>0</xdr:col>
      <xdr:colOff>1328738</xdr:colOff>
      <xdr:row>23</xdr:row>
      <xdr:rowOff>1001486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3" y="18342429"/>
          <a:ext cx="1095375" cy="783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45</xdr:row>
      <xdr:rowOff>81643</xdr:rowOff>
    </xdr:from>
    <xdr:to>
      <xdr:col>0</xdr:col>
      <xdr:colOff>1114425</xdr:colOff>
      <xdr:row>45</xdr:row>
      <xdr:rowOff>827314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3065357"/>
          <a:ext cx="638175" cy="745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536122</xdr:colOff>
      <xdr:row>9</xdr:row>
      <xdr:rowOff>81644</xdr:rowOff>
    </xdr:from>
    <xdr:to>
      <xdr:col>0</xdr:col>
      <xdr:colOff>1107622</xdr:colOff>
      <xdr:row>9</xdr:row>
      <xdr:rowOff>1008290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122" y="5388430"/>
          <a:ext cx="571500" cy="92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421822</xdr:colOff>
      <xdr:row>10</xdr:row>
      <xdr:rowOff>40822</xdr:rowOff>
    </xdr:from>
    <xdr:to>
      <xdr:col>0</xdr:col>
      <xdr:colOff>1221922</xdr:colOff>
      <xdr:row>11</xdr:row>
      <xdr:rowOff>4082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22" y="6449786"/>
          <a:ext cx="800100" cy="1065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15</xdr:row>
      <xdr:rowOff>54428</xdr:rowOff>
    </xdr:from>
    <xdr:to>
      <xdr:col>0</xdr:col>
      <xdr:colOff>1152525</xdr:colOff>
      <xdr:row>15</xdr:row>
      <xdr:rowOff>1081767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1103428"/>
          <a:ext cx="676275" cy="1027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509587</xdr:colOff>
      <xdr:row>14</xdr:row>
      <xdr:rowOff>40822</xdr:rowOff>
    </xdr:from>
    <xdr:to>
      <xdr:col>0</xdr:col>
      <xdr:colOff>1119187</xdr:colOff>
      <xdr:row>14</xdr:row>
      <xdr:rowOff>1058636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" y="9987643"/>
          <a:ext cx="609600" cy="1017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557212</xdr:colOff>
      <xdr:row>13</xdr:row>
      <xdr:rowOff>163286</xdr:rowOff>
    </xdr:from>
    <xdr:to>
      <xdr:col>0</xdr:col>
      <xdr:colOff>1071562</xdr:colOff>
      <xdr:row>13</xdr:row>
      <xdr:rowOff>947057</xdr:rowOff>
    </xdr:to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" y="9007929"/>
          <a:ext cx="514350" cy="783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12</xdr:row>
      <xdr:rowOff>122464</xdr:rowOff>
    </xdr:from>
    <xdr:to>
      <xdr:col>0</xdr:col>
      <xdr:colOff>1095375</xdr:colOff>
      <xdr:row>12</xdr:row>
      <xdr:rowOff>982435</xdr:rowOff>
    </xdr:to>
    <xdr:pic>
      <xdr:nvPicPr>
        <xdr:cNvPr id="6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864928"/>
          <a:ext cx="561975" cy="859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40822</xdr:colOff>
      <xdr:row>36</xdr:row>
      <xdr:rowOff>748393</xdr:rowOff>
    </xdr:from>
    <xdr:to>
      <xdr:col>0</xdr:col>
      <xdr:colOff>1564822</xdr:colOff>
      <xdr:row>38</xdr:row>
      <xdr:rowOff>122462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2" y="30180643"/>
          <a:ext cx="1524000" cy="1442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526911</xdr:colOff>
      <xdr:row>28</xdr:row>
      <xdr:rowOff>185057</xdr:rowOff>
    </xdr:from>
    <xdr:to>
      <xdr:col>0</xdr:col>
      <xdr:colOff>1149998</xdr:colOff>
      <xdr:row>28</xdr:row>
      <xdr:rowOff>870857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911" y="22664057"/>
          <a:ext cx="623087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463587</xdr:colOff>
      <xdr:row>29</xdr:row>
      <xdr:rowOff>97972</xdr:rowOff>
    </xdr:from>
    <xdr:to>
      <xdr:col>0</xdr:col>
      <xdr:colOff>1185576</xdr:colOff>
      <xdr:row>29</xdr:row>
      <xdr:rowOff>892629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7" y="23611115"/>
          <a:ext cx="721989" cy="794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406172</xdr:colOff>
      <xdr:row>30</xdr:row>
      <xdr:rowOff>32656</xdr:rowOff>
    </xdr:from>
    <xdr:to>
      <xdr:col>0</xdr:col>
      <xdr:colOff>1284514</xdr:colOff>
      <xdr:row>30</xdr:row>
      <xdr:rowOff>999403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72" y="24579942"/>
          <a:ext cx="878342" cy="966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163284</xdr:colOff>
      <xdr:row>0</xdr:row>
      <xdr:rowOff>13607</xdr:rowOff>
    </xdr:from>
    <xdr:to>
      <xdr:col>1</xdr:col>
      <xdr:colOff>394606</xdr:colOff>
      <xdr:row>1</xdr:row>
      <xdr:rowOff>0</xdr:rowOff>
    </xdr:to>
    <xdr:pic>
      <xdr:nvPicPr>
        <xdr:cNvPr id="56" name="Picture 8592" descr="znak_zoloto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4" y="13607"/>
          <a:ext cx="1864179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408213</xdr:colOff>
      <xdr:row>27</xdr:row>
      <xdr:rowOff>163286</xdr:rowOff>
    </xdr:from>
    <xdr:ext cx="662909" cy="808264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3" y="14898461"/>
          <a:ext cx="662909" cy="808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404812</xdr:colOff>
      <xdr:row>21</xdr:row>
      <xdr:rowOff>210220</xdr:rowOff>
    </xdr:from>
    <xdr:ext cx="653143" cy="784462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9527402"/>
          <a:ext cx="653143" cy="784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408213</xdr:colOff>
      <xdr:row>28</xdr:row>
      <xdr:rowOff>190500</xdr:rowOff>
    </xdr:from>
    <xdr:ext cx="666695" cy="805542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3" y="15954375"/>
          <a:ext cx="666695" cy="805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418419</xdr:colOff>
      <xdr:row>22</xdr:row>
      <xdr:rowOff>250834</xdr:rowOff>
    </xdr:from>
    <xdr:ext cx="625929" cy="754734"/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419" y="10589789"/>
          <a:ext cx="625929" cy="754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29</xdr:row>
      <xdr:rowOff>95250</xdr:rowOff>
    </xdr:from>
    <xdr:ext cx="683464" cy="930728"/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8" y="16887825"/>
          <a:ext cx="683464" cy="930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399596</xdr:colOff>
      <xdr:row>23</xdr:row>
      <xdr:rowOff>95251</xdr:rowOff>
    </xdr:from>
    <xdr:ext cx="663574" cy="898070"/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96" y="11455978"/>
          <a:ext cx="663574" cy="898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326572</xdr:colOff>
      <xdr:row>30</xdr:row>
      <xdr:rowOff>27214</xdr:rowOff>
    </xdr:from>
    <xdr:ext cx="666750" cy="979714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2" y="17848489"/>
          <a:ext cx="666750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404812</xdr:colOff>
      <xdr:row>20</xdr:row>
      <xdr:rowOff>137649</xdr:rowOff>
    </xdr:from>
    <xdr:ext cx="653143" cy="784462"/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8433058"/>
          <a:ext cx="653143" cy="784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206376</xdr:colOff>
      <xdr:row>66</xdr:row>
      <xdr:rowOff>47626</xdr:rowOff>
    </xdr:from>
    <xdr:to>
      <xdr:col>0</xdr:col>
      <xdr:colOff>1297327</xdr:colOff>
      <xdr:row>66</xdr:row>
      <xdr:rowOff>1004456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6" y="48954171"/>
          <a:ext cx="1090951" cy="956830"/>
        </a:xfrm>
        <a:prstGeom prst="rect">
          <a:avLst/>
        </a:prstGeom>
      </xdr:spPr>
    </xdr:pic>
    <xdr:clientData/>
  </xdr:twoCellAnchor>
  <xdr:twoCellAnchor editAs="oneCell">
    <xdr:from>
      <xdr:col>0</xdr:col>
      <xdr:colOff>398008</xdr:colOff>
      <xdr:row>24</xdr:row>
      <xdr:rowOff>40821</xdr:rowOff>
    </xdr:from>
    <xdr:to>
      <xdr:col>0</xdr:col>
      <xdr:colOff>1064758</xdr:colOff>
      <xdr:row>24</xdr:row>
      <xdr:rowOff>935182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008" y="12423321"/>
          <a:ext cx="666750" cy="894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430893</xdr:colOff>
      <xdr:row>26</xdr:row>
      <xdr:rowOff>163286</xdr:rowOff>
    </xdr:from>
    <xdr:ext cx="662909" cy="808264"/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93" y="13792695"/>
          <a:ext cx="662909" cy="808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200025</xdr:colOff>
      <xdr:row>48</xdr:row>
      <xdr:rowOff>63500</xdr:rowOff>
    </xdr:from>
    <xdr:to>
      <xdr:col>0</xdr:col>
      <xdr:colOff>1381125</xdr:colOff>
      <xdr:row>48</xdr:row>
      <xdr:rowOff>1004455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3782000"/>
          <a:ext cx="1181100" cy="94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265112</xdr:colOff>
      <xdr:row>42</xdr:row>
      <xdr:rowOff>47625</xdr:rowOff>
    </xdr:from>
    <xdr:to>
      <xdr:col>0</xdr:col>
      <xdr:colOff>1465262</xdr:colOff>
      <xdr:row>42</xdr:row>
      <xdr:rowOff>917864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112" y="28432125"/>
          <a:ext cx="1200150" cy="870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303212</xdr:colOff>
      <xdr:row>41</xdr:row>
      <xdr:rowOff>111125</xdr:rowOff>
    </xdr:from>
    <xdr:to>
      <xdr:col>0</xdr:col>
      <xdr:colOff>1427162</xdr:colOff>
      <xdr:row>41</xdr:row>
      <xdr:rowOff>917864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12" y="27473852"/>
          <a:ext cx="1123950" cy="806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247650</xdr:colOff>
      <xdr:row>47</xdr:row>
      <xdr:rowOff>127000</xdr:rowOff>
    </xdr:from>
    <xdr:to>
      <xdr:col>0</xdr:col>
      <xdr:colOff>1333500</xdr:colOff>
      <xdr:row>47</xdr:row>
      <xdr:rowOff>1004455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2823727"/>
          <a:ext cx="1085850" cy="877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327025</xdr:colOff>
      <xdr:row>40</xdr:row>
      <xdr:rowOff>127000</xdr:rowOff>
    </xdr:from>
    <xdr:to>
      <xdr:col>0</xdr:col>
      <xdr:colOff>1403350</xdr:colOff>
      <xdr:row>40</xdr:row>
      <xdr:rowOff>969818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" y="26467955"/>
          <a:ext cx="1076325" cy="842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327025</xdr:colOff>
      <xdr:row>39</xdr:row>
      <xdr:rowOff>120651</xdr:rowOff>
    </xdr:from>
    <xdr:to>
      <xdr:col>0</xdr:col>
      <xdr:colOff>1403350</xdr:colOff>
      <xdr:row>39</xdr:row>
      <xdr:rowOff>952501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" y="25439833"/>
          <a:ext cx="1076325" cy="83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327025</xdr:colOff>
      <xdr:row>38</xdr:row>
      <xdr:rowOff>177800</xdr:rowOff>
    </xdr:from>
    <xdr:to>
      <xdr:col>0</xdr:col>
      <xdr:colOff>1403350</xdr:colOff>
      <xdr:row>38</xdr:row>
      <xdr:rowOff>935182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025" y="24475209"/>
          <a:ext cx="1076325" cy="757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314902</xdr:colOff>
      <xdr:row>44</xdr:row>
      <xdr:rowOff>222251</xdr:rowOff>
    </xdr:from>
    <xdr:to>
      <xdr:col>0</xdr:col>
      <xdr:colOff>1266248</xdr:colOff>
      <xdr:row>44</xdr:row>
      <xdr:rowOff>987137</xdr:rowOff>
    </xdr:to>
    <xdr:pic>
      <xdr:nvPicPr>
        <xdr:cNvPr id="31" name="Рисунок 30" descr="http://ledeffect.ru/images/phocagallery/LE-0256/thumbs/phoca_thumb_l_ledeffect-dop-1-kedr-novoe-sbu-100-g-new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02" y="29853660"/>
          <a:ext cx="951346" cy="764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314902</xdr:colOff>
      <xdr:row>45</xdr:row>
      <xdr:rowOff>152400</xdr:rowOff>
    </xdr:from>
    <xdr:to>
      <xdr:col>0</xdr:col>
      <xdr:colOff>1266248</xdr:colOff>
      <xdr:row>46</xdr:row>
      <xdr:rowOff>1</xdr:rowOff>
    </xdr:to>
    <xdr:pic>
      <xdr:nvPicPr>
        <xdr:cNvPr id="32" name="Рисунок 31" descr="http://ledeffect.ru/images/phocagallery/LE-0256/thumbs/phoca_thumb_l_ledeffect-dop-1-kedr-novoe-sbu-100-g-new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02" y="30805582"/>
          <a:ext cx="951346" cy="869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314902</xdr:colOff>
      <xdr:row>46</xdr:row>
      <xdr:rowOff>177801</xdr:rowOff>
    </xdr:from>
    <xdr:to>
      <xdr:col>0</xdr:col>
      <xdr:colOff>1266248</xdr:colOff>
      <xdr:row>46</xdr:row>
      <xdr:rowOff>952501</xdr:rowOff>
    </xdr:to>
    <xdr:pic>
      <xdr:nvPicPr>
        <xdr:cNvPr id="33" name="Рисунок 32" descr="http://ledeffect.ru/images/phocagallery/LE-0256/thumbs/phoca_thumb_l_ledeffect-dop-1-kedr-novoe-sbu-100-g-new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02" y="31852756"/>
          <a:ext cx="951346" cy="77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</xdr:colOff>
      <xdr:row>64</xdr:row>
      <xdr:rowOff>31751</xdr:rowOff>
    </xdr:from>
    <xdr:to>
      <xdr:col>0</xdr:col>
      <xdr:colOff>1470025</xdr:colOff>
      <xdr:row>64</xdr:row>
      <xdr:rowOff>987137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7708706"/>
          <a:ext cx="1343025" cy="955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58</xdr:row>
      <xdr:rowOff>79376</xdr:rowOff>
    </xdr:from>
    <xdr:to>
      <xdr:col>0</xdr:col>
      <xdr:colOff>1476375</xdr:colOff>
      <xdr:row>58</xdr:row>
      <xdr:rowOff>883228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2422331"/>
          <a:ext cx="1285875" cy="803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198437</xdr:colOff>
      <xdr:row>63</xdr:row>
      <xdr:rowOff>63501</xdr:rowOff>
    </xdr:from>
    <xdr:to>
      <xdr:col>0</xdr:col>
      <xdr:colOff>1398587</xdr:colOff>
      <xdr:row>63</xdr:row>
      <xdr:rowOff>935183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37" y="46718683"/>
          <a:ext cx="1200150" cy="871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301625</xdr:colOff>
      <xdr:row>57</xdr:row>
      <xdr:rowOff>158750</xdr:rowOff>
    </xdr:from>
    <xdr:to>
      <xdr:col>0</xdr:col>
      <xdr:colOff>1358900</xdr:colOff>
      <xdr:row>57</xdr:row>
      <xdr:rowOff>900545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25" y="41479932"/>
          <a:ext cx="1057275" cy="741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349250</xdr:colOff>
      <xdr:row>56</xdr:row>
      <xdr:rowOff>142875</xdr:rowOff>
    </xdr:from>
    <xdr:to>
      <xdr:col>0</xdr:col>
      <xdr:colOff>1406525</xdr:colOff>
      <xdr:row>56</xdr:row>
      <xdr:rowOff>883227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50" y="40442284"/>
          <a:ext cx="1057275" cy="740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322262</xdr:colOff>
      <xdr:row>60</xdr:row>
      <xdr:rowOff>206375</xdr:rowOff>
    </xdr:from>
    <xdr:to>
      <xdr:col>0</xdr:col>
      <xdr:colOff>1274762</xdr:colOff>
      <xdr:row>60</xdr:row>
      <xdr:rowOff>935181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262" y="43796239"/>
          <a:ext cx="952500" cy="728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322262</xdr:colOff>
      <xdr:row>61</xdr:row>
      <xdr:rowOff>174625</xdr:rowOff>
    </xdr:from>
    <xdr:to>
      <xdr:col>0</xdr:col>
      <xdr:colOff>1274762</xdr:colOff>
      <xdr:row>61</xdr:row>
      <xdr:rowOff>883228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262" y="44786261"/>
          <a:ext cx="952500" cy="708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322262</xdr:colOff>
      <xdr:row>62</xdr:row>
      <xdr:rowOff>158751</xdr:rowOff>
    </xdr:from>
    <xdr:to>
      <xdr:col>0</xdr:col>
      <xdr:colOff>1274762</xdr:colOff>
      <xdr:row>62</xdr:row>
      <xdr:rowOff>952501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262" y="45792160"/>
          <a:ext cx="952500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403678</xdr:colOff>
      <xdr:row>15</xdr:row>
      <xdr:rowOff>163286</xdr:rowOff>
    </xdr:from>
    <xdr:ext cx="662909" cy="808264"/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678" y="4146468"/>
          <a:ext cx="662909" cy="808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401785</xdr:colOff>
      <xdr:row>16</xdr:row>
      <xdr:rowOff>190500</xdr:rowOff>
    </xdr:from>
    <xdr:ext cx="666695" cy="805542"/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785" y="5195455"/>
          <a:ext cx="666695" cy="805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393400</xdr:colOff>
      <xdr:row>17</xdr:row>
      <xdr:rowOff>95249</xdr:rowOff>
    </xdr:from>
    <xdr:ext cx="683464" cy="930728"/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400" y="6121976"/>
          <a:ext cx="683464" cy="930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401757</xdr:colOff>
      <xdr:row>18</xdr:row>
      <xdr:rowOff>27213</xdr:rowOff>
    </xdr:from>
    <xdr:ext cx="666750" cy="979714"/>
    <xdr:pic>
      <xdr:nvPicPr>
        <xdr:cNvPr id="4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757" y="7075713"/>
          <a:ext cx="666750" cy="979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403678</xdr:colOff>
      <xdr:row>14</xdr:row>
      <xdr:rowOff>163286</xdr:rowOff>
    </xdr:from>
    <xdr:ext cx="662909" cy="808264"/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678" y="3124695"/>
          <a:ext cx="662909" cy="808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231321</xdr:colOff>
      <xdr:row>36</xdr:row>
      <xdr:rowOff>86178</xdr:rowOff>
    </xdr:from>
    <xdr:to>
      <xdr:col>0</xdr:col>
      <xdr:colOff>1412421</xdr:colOff>
      <xdr:row>36</xdr:row>
      <xdr:rowOff>900545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1" y="23136678"/>
          <a:ext cx="1181100" cy="814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383721</xdr:colOff>
      <xdr:row>35</xdr:row>
      <xdr:rowOff>149680</xdr:rowOff>
    </xdr:from>
    <xdr:to>
      <xdr:col>0</xdr:col>
      <xdr:colOff>1469571</xdr:colOff>
      <xdr:row>35</xdr:row>
      <xdr:rowOff>952500</xdr:rowOff>
    </xdr:to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21" y="22178407"/>
          <a:ext cx="1085850" cy="802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450973</xdr:colOff>
      <xdr:row>32</xdr:row>
      <xdr:rowOff>158338</xdr:rowOff>
    </xdr:from>
    <xdr:to>
      <xdr:col>0</xdr:col>
      <xdr:colOff>1402319</xdr:colOff>
      <xdr:row>32</xdr:row>
      <xdr:rowOff>969819</xdr:rowOff>
    </xdr:to>
    <xdr:pic>
      <xdr:nvPicPr>
        <xdr:cNvPr id="49" name="Рисунок 48" descr="http://ledeffect.ru/images/phocagallery/LE-0256/thumbs/phoca_thumb_l_ledeffect-dop-1-kedr-novoe-sbu-100-g-new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973" y="19121747"/>
          <a:ext cx="951346" cy="811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450973</xdr:colOff>
      <xdr:row>33</xdr:row>
      <xdr:rowOff>175079</xdr:rowOff>
    </xdr:from>
    <xdr:to>
      <xdr:col>0</xdr:col>
      <xdr:colOff>1402319</xdr:colOff>
      <xdr:row>33</xdr:row>
      <xdr:rowOff>952500</xdr:rowOff>
    </xdr:to>
    <xdr:pic>
      <xdr:nvPicPr>
        <xdr:cNvPr id="50" name="Рисунок 49" descr="http://ledeffect.ru/images/phocagallery/LE-0256/thumbs/phoca_thumb_l_ledeffect-dop-1-kedr-novoe-sbu-100-g-new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973" y="20160261"/>
          <a:ext cx="951346" cy="77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450973</xdr:colOff>
      <xdr:row>34</xdr:row>
      <xdr:rowOff>200479</xdr:rowOff>
    </xdr:from>
    <xdr:to>
      <xdr:col>0</xdr:col>
      <xdr:colOff>1402319</xdr:colOff>
      <xdr:row>34</xdr:row>
      <xdr:rowOff>1024617</xdr:rowOff>
    </xdr:to>
    <xdr:pic>
      <xdr:nvPicPr>
        <xdr:cNvPr id="51" name="Рисунок 50" descr="http://ledeffect.ru/images/phocagallery/LE-0256/thumbs/phoca_thumb_l_ledeffect-dop-1-kedr-novoe-sbu-100-g-new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973" y="21207434"/>
          <a:ext cx="951346" cy="82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108857</xdr:colOff>
      <xdr:row>54</xdr:row>
      <xdr:rowOff>15876</xdr:rowOff>
    </xdr:from>
    <xdr:to>
      <xdr:col>0</xdr:col>
      <xdr:colOff>1451882</xdr:colOff>
      <xdr:row>55</xdr:row>
      <xdr:rowOff>1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39068376"/>
          <a:ext cx="1343025" cy="1005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180294</xdr:colOff>
      <xdr:row>53</xdr:row>
      <xdr:rowOff>47626</xdr:rowOff>
    </xdr:from>
    <xdr:to>
      <xdr:col>0</xdr:col>
      <xdr:colOff>1380444</xdr:colOff>
      <xdr:row>53</xdr:row>
      <xdr:rowOff>900546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94" y="38078353"/>
          <a:ext cx="1200150" cy="85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304119</xdr:colOff>
      <xdr:row>50</xdr:row>
      <xdr:rowOff>190500</xdr:rowOff>
    </xdr:from>
    <xdr:to>
      <xdr:col>0</xdr:col>
      <xdr:colOff>1256619</xdr:colOff>
      <xdr:row>50</xdr:row>
      <xdr:rowOff>848591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19" y="35155909"/>
          <a:ext cx="952500" cy="658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304119</xdr:colOff>
      <xdr:row>51</xdr:row>
      <xdr:rowOff>158750</xdr:rowOff>
    </xdr:from>
    <xdr:to>
      <xdr:col>0</xdr:col>
      <xdr:colOff>1256619</xdr:colOff>
      <xdr:row>51</xdr:row>
      <xdr:rowOff>917863</xdr:rowOff>
    </xdr:to>
    <xdr:pic>
      <xdr:nvPicPr>
        <xdr:cNvPr id="5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19" y="36145932"/>
          <a:ext cx="952500" cy="759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304119</xdr:colOff>
      <xdr:row>52</xdr:row>
      <xdr:rowOff>142877</xdr:rowOff>
    </xdr:from>
    <xdr:to>
      <xdr:col>0</xdr:col>
      <xdr:colOff>1256619</xdr:colOff>
      <xdr:row>52</xdr:row>
      <xdr:rowOff>952501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19" y="37151832"/>
          <a:ext cx="952500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526968</xdr:colOff>
      <xdr:row>9</xdr:row>
      <xdr:rowOff>181839</xdr:rowOff>
    </xdr:from>
    <xdr:to>
      <xdr:col>0</xdr:col>
      <xdr:colOff>1012743</xdr:colOff>
      <xdr:row>9</xdr:row>
      <xdr:rowOff>910934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968" y="2808018"/>
          <a:ext cx="485775" cy="729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408215</xdr:colOff>
      <xdr:row>68</xdr:row>
      <xdr:rowOff>68036</xdr:rowOff>
    </xdr:from>
    <xdr:to>
      <xdr:col>0</xdr:col>
      <xdr:colOff>1141640</xdr:colOff>
      <xdr:row>68</xdr:row>
      <xdr:rowOff>994682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5" y="53503286"/>
          <a:ext cx="733425" cy="926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511629</xdr:colOff>
      <xdr:row>67</xdr:row>
      <xdr:rowOff>217714</xdr:rowOff>
    </xdr:from>
    <xdr:to>
      <xdr:col>0</xdr:col>
      <xdr:colOff>1067889</xdr:colOff>
      <xdr:row>67</xdr:row>
      <xdr:rowOff>842554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629" y="53383543"/>
          <a:ext cx="556260" cy="624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544286</xdr:colOff>
      <xdr:row>69</xdr:row>
      <xdr:rowOff>108857</xdr:rowOff>
    </xdr:from>
    <xdr:to>
      <xdr:col>0</xdr:col>
      <xdr:colOff>1003757</xdr:colOff>
      <xdr:row>69</xdr:row>
      <xdr:rowOff>968829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6" y="55299428"/>
          <a:ext cx="459471" cy="859972"/>
        </a:xfrm>
        <a:prstGeom prst="rect">
          <a:avLst/>
        </a:prstGeom>
      </xdr:spPr>
    </xdr:pic>
    <xdr:clientData/>
  </xdr:twoCellAnchor>
  <xdr:twoCellAnchor editAs="oneCell">
    <xdr:from>
      <xdr:col>0</xdr:col>
      <xdr:colOff>620485</xdr:colOff>
      <xdr:row>70</xdr:row>
      <xdr:rowOff>261257</xdr:rowOff>
    </xdr:from>
    <xdr:to>
      <xdr:col>0</xdr:col>
      <xdr:colOff>978625</xdr:colOff>
      <xdr:row>70</xdr:row>
      <xdr:rowOff>817517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" y="56464200"/>
          <a:ext cx="358140" cy="556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544286</xdr:colOff>
      <xdr:row>71</xdr:row>
      <xdr:rowOff>315688</xdr:rowOff>
    </xdr:from>
    <xdr:to>
      <xdr:col>0</xdr:col>
      <xdr:colOff>1073557</xdr:colOff>
      <xdr:row>71</xdr:row>
      <xdr:rowOff>827317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6" y="57531002"/>
          <a:ext cx="529271" cy="511629"/>
        </a:xfrm>
        <a:prstGeom prst="rect">
          <a:avLst/>
        </a:prstGeom>
      </xdr:spPr>
    </xdr:pic>
    <xdr:clientData/>
  </xdr:twoCellAnchor>
  <xdr:twoCellAnchor>
    <xdr:from>
      <xdr:col>0</xdr:col>
      <xdr:colOff>176892</xdr:colOff>
      <xdr:row>0</xdr:row>
      <xdr:rowOff>0</xdr:rowOff>
    </xdr:from>
    <xdr:to>
      <xdr:col>1</xdr:col>
      <xdr:colOff>408214</xdr:colOff>
      <xdr:row>0</xdr:row>
      <xdr:rowOff>1088571</xdr:rowOff>
    </xdr:to>
    <xdr:pic>
      <xdr:nvPicPr>
        <xdr:cNvPr id="61" name="Picture 8592" descr="znak_zoloto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" y="0"/>
          <a:ext cx="1864179" cy="1088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65315</xdr:colOff>
      <xdr:row>15</xdr:row>
      <xdr:rowOff>468085</xdr:rowOff>
    </xdr:from>
    <xdr:to>
      <xdr:col>0</xdr:col>
      <xdr:colOff>1578883</xdr:colOff>
      <xdr:row>18</xdr:row>
      <xdr:rowOff>111578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5" y="11054442"/>
          <a:ext cx="1513568" cy="1153886"/>
        </a:xfrm>
        <a:prstGeom prst="rect">
          <a:avLst/>
        </a:prstGeom>
      </xdr:spPr>
    </xdr:pic>
    <xdr:clientData/>
  </xdr:twoCellAnchor>
  <xdr:oneCellAnchor>
    <xdr:from>
      <xdr:col>0</xdr:col>
      <xdr:colOff>585107</xdr:colOff>
      <xdr:row>5</xdr:row>
      <xdr:rowOff>122464</xdr:rowOff>
    </xdr:from>
    <xdr:ext cx="561975" cy="869496"/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107" y="2114550"/>
          <a:ext cx="561975" cy="869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589869</xdr:colOff>
      <xdr:row>6</xdr:row>
      <xdr:rowOff>95249</xdr:rowOff>
    </xdr:from>
    <xdr:ext cx="552450" cy="917121"/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69" y="3197678"/>
          <a:ext cx="552450" cy="917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585107</xdr:colOff>
      <xdr:row>8</xdr:row>
      <xdr:rowOff>122464</xdr:rowOff>
    </xdr:from>
    <xdr:ext cx="561975" cy="888546"/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3" y="6055178"/>
          <a:ext cx="561975" cy="888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476250</xdr:colOff>
      <xdr:row>11</xdr:row>
      <xdr:rowOff>149680</xdr:rowOff>
    </xdr:from>
    <xdr:to>
      <xdr:col>0</xdr:col>
      <xdr:colOff>1089330</xdr:colOff>
      <xdr:row>11</xdr:row>
      <xdr:rowOff>1006930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7633609"/>
          <a:ext cx="61308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489858</xdr:colOff>
      <xdr:row>12</xdr:row>
      <xdr:rowOff>68036</xdr:rowOff>
    </xdr:from>
    <xdr:to>
      <xdr:col>0</xdr:col>
      <xdr:colOff>1156608</xdr:colOff>
      <xdr:row>12</xdr:row>
      <xdr:rowOff>1032782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58" y="8640536"/>
          <a:ext cx="666750" cy="964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557893</xdr:colOff>
      <xdr:row>9</xdr:row>
      <xdr:rowOff>81643</xdr:rowOff>
    </xdr:from>
    <xdr:ext cx="561975" cy="888546"/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893" y="7170964"/>
          <a:ext cx="561975" cy="888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424542</xdr:colOff>
      <xdr:row>23</xdr:row>
      <xdr:rowOff>43545</xdr:rowOff>
    </xdr:from>
    <xdr:to>
      <xdr:col>0</xdr:col>
      <xdr:colOff>1088571</xdr:colOff>
      <xdr:row>23</xdr:row>
      <xdr:rowOff>568794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542" y="14499774"/>
          <a:ext cx="664029" cy="525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446314</xdr:colOff>
      <xdr:row>21</xdr:row>
      <xdr:rowOff>65313</xdr:rowOff>
    </xdr:from>
    <xdr:to>
      <xdr:col>0</xdr:col>
      <xdr:colOff>1175657</xdr:colOff>
      <xdr:row>21</xdr:row>
      <xdr:rowOff>581358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14" y="13258799"/>
          <a:ext cx="729343" cy="516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413659</xdr:colOff>
      <xdr:row>21</xdr:row>
      <xdr:rowOff>606235</xdr:rowOff>
    </xdr:from>
    <xdr:to>
      <xdr:col>0</xdr:col>
      <xdr:colOff>1142612</xdr:colOff>
      <xdr:row>22</xdr:row>
      <xdr:rowOff>598716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9" y="13799721"/>
          <a:ext cx="728953" cy="623851"/>
        </a:xfrm>
        <a:prstGeom prst="rect">
          <a:avLst/>
        </a:prstGeom>
      </xdr:spPr>
    </xdr:pic>
    <xdr:clientData/>
  </xdr:twoCellAnchor>
  <xdr:twoCellAnchor editAs="oneCell">
    <xdr:from>
      <xdr:col>0</xdr:col>
      <xdr:colOff>446314</xdr:colOff>
      <xdr:row>24</xdr:row>
      <xdr:rowOff>32657</xdr:rowOff>
    </xdr:from>
    <xdr:to>
      <xdr:col>0</xdr:col>
      <xdr:colOff>1058092</xdr:colOff>
      <xdr:row>24</xdr:row>
      <xdr:rowOff>588819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314" y="15120257"/>
          <a:ext cx="611778" cy="556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136072</xdr:colOff>
      <xdr:row>0</xdr:row>
      <xdr:rowOff>0</xdr:rowOff>
    </xdr:from>
    <xdr:to>
      <xdr:col>1</xdr:col>
      <xdr:colOff>489857</xdr:colOff>
      <xdr:row>0</xdr:row>
      <xdr:rowOff>1197429</xdr:rowOff>
    </xdr:to>
    <xdr:pic>
      <xdr:nvPicPr>
        <xdr:cNvPr id="21" name="Picture 8592" descr="znak_zoloto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2" y="0"/>
          <a:ext cx="1986642" cy="1197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37"/>
  <sheetViews>
    <sheetView tabSelected="1" zoomScale="70" zoomScaleNormal="70" zoomScaleSheetLayoutView="100" workbookViewId="0">
      <pane ySplit="5" topLeftCell="A6" activePane="bottomLeft" state="frozenSplit"/>
      <selection pane="bottomLeft" activeCell="N9" sqref="N9"/>
    </sheetView>
  </sheetViews>
  <sheetFormatPr defaultRowHeight="15" x14ac:dyDescent="0.25"/>
  <cols>
    <col min="1" max="1" width="24.42578125" customWidth="1"/>
    <col min="2" max="2" width="42.140625" style="17" customWidth="1"/>
    <col min="3" max="3" width="10.42578125" style="68" customWidth="1"/>
    <col min="4" max="4" width="23.140625" customWidth="1"/>
    <col min="5" max="5" width="10.140625" bestFit="1" customWidth="1"/>
    <col min="6" max="6" width="29.140625" bestFit="1" customWidth="1"/>
    <col min="7" max="7" width="15.7109375" bestFit="1" customWidth="1"/>
    <col min="8" max="8" width="14.28515625" bestFit="1" customWidth="1"/>
    <col min="9" max="9" width="7.28515625" bestFit="1" customWidth="1"/>
    <col min="10" max="10" width="17.7109375" customWidth="1"/>
    <col min="11" max="11" width="21.7109375" customWidth="1"/>
    <col min="13" max="13" width="12.140625" customWidth="1"/>
  </cols>
  <sheetData>
    <row r="1" spans="1:10" ht="94.5" customHeight="1" x14ac:dyDescent="0.25">
      <c r="A1" s="242"/>
      <c r="B1" s="242"/>
      <c r="C1" s="242"/>
      <c r="D1" s="242"/>
      <c r="E1" s="242"/>
      <c r="F1" s="242"/>
      <c r="G1" s="242"/>
      <c r="H1" s="242"/>
      <c r="I1" s="242"/>
      <c r="J1" s="242"/>
    </row>
    <row r="2" spans="1:10" ht="21" customHeight="1" x14ac:dyDescent="0.25">
      <c r="A2" s="243" t="s">
        <v>1050</v>
      </c>
      <c r="B2" s="244"/>
      <c r="C2" s="244"/>
      <c r="D2" s="244"/>
      <c r="E2" s="244"/>
      <c r="F2" s="244"/>
      <c r="G2" s="244"/>
      <c r="H2" s="244"/>
      <c r="I2" s="244"/>
      <c r="J2" s="244"/>
    </row>
    <row r="3" spans="1:10" x14ac:dyDescent="0.25">
      <c r="A3" s="245"/>
      <c r="B3" s="246"/>
      <c r="C3" s="246"/>
      <c r="D3" s="246"/>
      <c r="E3" s="246"/>
      <c r="F3" s="246"/>
      <c r="G3" s="246"/>
      <c r="H3" s="246"/>
      <c r="I3" s="246"/>
      <c r="J3" s="246"/>
    </row>
    <row r="4" spans="1:10" ht="15" customHeight="1" x14ac:dyDescent="0.25">
      <c r="A4" s="194" t="s">
        <v>2</v>
      </c>
      <c r="B4" s="191" t="s">
        <v>0</v>
      </c>
      <c r="C4" s="192"/>
      <c r="D4" s="192"/>
      <c r="E4" s="192"/>
      <c r="F4" s="192"/>
      <c r="G4" s="192"/>
      <c r="H4" s="192"/>
      <c r="I4" s="193"/>
      <c r="J4" s="185" t="s">
        <v>10</v>
      </c>
    </row>
    <row r="5" spans="1:10" ht="25.5" customHeight="1" x14ac:dyDescent="0.25">
      <c r="A5" s="194"/>
      <c r="B5" s="64" t="s">
        <v>1</v>
      </c>
      <c r="C5" s="47" t="s">
        <v>20</v>
      </c>
      <c r="D5" s="48" t="s">
        <v>116</v>
      </c>
      <c r="E5" s="47" t="s">
        <v>117</v>
      </c>
      <c r="F5" s="47" t="s">
        <v>328</v>
      </c>
      <c r="G5" s="47" t="s">
        <v>327</v>
      </c>
      <c r="H5" s="47" t="s">
        <v>120</v>
      </c>
      <c r="I5" s="47" t="s">
        <v>121</v>
      </c>
      <c r="J5" s="186"/>
    </row>
    <row r="6" spans="1:10" ht="24.95" customHeight="1" x14ac:dyDescent="0.25">
      <c r="A6" s="188" t="s">
        <v>559</v>
      </c>
      <c r="B6" s="188"/>
      <c r="C6" s="188"/>
      <c r="D6" s="188"/>
      <c r="E6" s="188"/>
      <c r="F6" s="188"/>
      <c r="G6" s="188"/>
      <c r="H6" s="188"/>
      <c r="I6" s="188"/>
      <c r="J6" s="188"/>
    </row>
    <row r="7" spans="1:10" ht="19.899999999999999" customHeight="1" x14ac:dyDescent="0.25">
      <c r="A7" s="187" t="s">
        <v>266</v>
      </c>
      <c r="B7" s="187"/>
      <c r="C7" s="187"/>
      <c r="D7" s="187"/>
      <c r="E7" s="187"/>
      <c r="F7" s="187"/>
      <c r="G7" s="187"/>
      <c r="H7" s="187"/>
      <c r="I7" s="187"/>
      <c r="J7" s="187"/>
    </row>
    <row r="8" spans="1:10" ht="87" customHeight="1" x14ac:dyDescent="0.25">
      <c r="A8" s="3"/>
      <c r="B8" s="8" t="s">
        <v>21</v>
      </c>
      <c r="C8" s="124">
        <v>1</v>
      </c>
      <c r="D8" s="127" t="s">
        <v>109</v>
      </c>
      <c r="E8" s="184">
        <v>67</v>
      </c>
      <c r="F8" s="171" t="s">
        <v>418</v>
      </c>
      <c r="G8" s="126" t="s">
        <v>304</v>
      </c>
      <c r="H8" s="124">
        <v>50</v>
      </c>
      <c r="I8" s="124">
        <v>3.6</v>
      </c>
      <c r="J8" s="51">
        <v>11037.699999999999</v>
      </c>
    </row>
    <row r="9" spans="1:10" ht="87" customHeight="1" x14ac:dyDescent="0.25">
      <c r="A9" s="3"/>
      <c r="B9" s="8" t="s">
        <v>560</v>
      </c>
      <c r="C9" s="124">
        <v>1</v>
      </c>
      <c r="D9" s="127" t="s">
        <v>111</v>
      </c>
      <c r="E9" s="184"/>
      <c r="F9" s="171"/>
      <c r="G9" s="126" t="s">
        <v>110</v>
      </c>
      <c r="H9" s="124">
        <v>75</v>
      </c>
      <c r="I9" s="124">
        <v>3.4</v>
      </c>
      <c r="J9" s="51">
        <v>14009.3</v>
      </c>
    </row>
    <row r="10" spans="1:10" ht="87" customHeight="1" x14ac:dyDescent="0.25">
      <c r="A10" s="3"/>
      <c r="B10" s="8" t="s">
        <v>45</v>
      </c>
      <c r="C10" s="124">
        <v>1</v>
      </c>
      <c r="D10" s="127" t="s">
        <v>112</v>
      </c>
      <c r="E10" s="184"/>
      <c r="F10" s="171"/>
      <c r="G10" s="126" t="s">
        <v>110</v>
      </c>
      <c r="H10" s="124">
        <v>100</v>
      </c>
      <c r="I10" s="124">
        <v>3.3</v>
      </c>
      <c r="J10" s="51">
        <v>15423.8</v>
      </c>
    </row>
    <row r="11" spans="1:10" ht="87" customHeight="1" x14ac:dyDescent="0.25">
      <c r="A11" s="3"/>
      <c r="B11" s="8" t="s">
        <v>44</v>
      </c>
      <c r="C11" s="124">
        <v>1</v>
      </c>
      <c r="D11" s="127" t="s">
        <v>113</v>
      </c>
      <c r="E11" s="184"/>
      <c r="F11" s="171"/>
      <c r="G11" s="126" t="s">
        <v>337</v>
      </c>
      <c r="H11" s="124">
        <v>150</v>
      </c>
      <c r="I11" s="124">
        <v>5.4</v>
      </c>
      <c r="J11" s="51">
        <v>21084.1</v>
      </c>
    </row>
    <row r="12" spans="1:10" ht="87" customHeight="1" x14ac:dyDescent="0.25">
      <c r="A12" s="3"/>
      <c r="B12" s="8" t="s">
        <v>103</v>
      </c>
      <c r="C12" s="124">
        <v>1</v>
      </c>
      <c r="D12" s="127" t="s">
        <v>115</v>
      </c>
      <c r="E12" s="184"/>
      <c r="F12" s="171"/>
      <c r="G12" s="126" t="s">
        <v>338</v>
      </c>
      <c r="H12" s="124">
        <v>200</v>
      </c>
      <c r="I12" s="124">
        <v>6.3</v>
      </c>
      <c r="J12" s="51">
        <v>30000</v>
      </c>
    </row>
    <row r="13" spans="1:10" ht="19.899999999999999" customHeight="1" x14ac:dyDescent="0.25">
      <c r="A13" s="187" t="s">
        <v>267</v>
      </c>
      <c r="B13" s="187"/>
      <c r="C13" s="187"/>
      <c r="D13" s="187"/>
      <c r="E13" s="187"/>
      <c r="F13" s="187"/>
      <c r="G13" s="187"/>
      <c r="H13" s="187"/>
      <c r="I13" s="187"/>
      <c r="J13" s="187"/>
    </row>
    <row r="14" spans="1:10" ht="87" customHeight="1" x14ac:dyDescent="0.25">
      <c r="A14" s="125"/>
      <c r="B14" s="9" t="s">
        <v>561</v>
      </c>
      <c r="C14" s="126">
        <v>1</v>
      </c>
      <c r="D14" s="124" t="s">
        <v>185</v>
      </c>
      <c r="E14" s="184">
        <v>67</v>
      </c>
      <c r="F14" s="171" t="s">
        <v>428</v>
      </c>
      <c r="G14" s="126" t="s">
        <v>110</v>
      </c>
      <c r="H14" s="124">
        <v>50</v>
      </c>
      <c r="I14" s="124">
        <v>3.6</v>
      </c>
      <c r="J14" s="51">
        <v>13500</v>
      </c>
    </row>
    <row r="15" spans="1:10" ht="86.25" customHeight="1" x14ac:dyDescent="0.25">
      <c r="A15" s="3"/>
      <c r="B15" s="9" t="s">
        <v>562</v>
      </c>
      <c r="C15" s="126">
        <v>1</v>
      </c>
      <c r="D15" s="124" t="s">
        <v>186</v>
      </c>
      <c r="E15" s="184"/>
      <c r="F15" s="170"/>
      <c r="G15" s="126" t="s">
        <v>110</v>
      </c>
      <c r="H15" s="124">
        <v>75</v>
      </c>
      <c r="I15" s="124">
        <v>3.4</v>
      </c>
      <c r="J15" s="51">
        <v>15000</v>
      </c>
    </row>
    <row r="16" spans="1:10" ht="86.25" customHeight="1" x14ac:dyDescent="0.25">
      <c r="A16" s="3"/>
      <c r="B16" s="9" t="s">
        <v>563</v>
      </c>
      <c r="C16" s="126">
        <v>1</v>
      </c>
      <c r="D16" s="124" t="s">
        <v>190</v>
      </c>
      <c r="E16" s="184"/>
      <c r="F16" s="170"/>
      <c r="G16" s="126" t="s">
        <v>110</v>
      </c>
      <c r="H16" s="124">
        <v>100</v>
      </c>
      <c r="I16" s="124">
        <v>3.3</v>
      </c>
      <c r="J16" s="51">
        <v>18000</v>
      </c>
    </row>
    <row r="17" spans="1:10" ht="86.25" customHeight="1" x14ac:dyDescent="0.25">
      <c r="A17" s="3"/>
      <c r="B17" s="9" t="s">
        <v>564</v>
      </c>
      <c r="C17" s="126">
        <v>1</v>
      </c>
      <c r="D17" s="124" t="s">
        <v>191</v>
      </c>
      <c r="E17" s="184"/>
      <c r="F17" s="170"/>
      <c r="G17" s="126" t="s">
        <v>337</v>
      </c>
      <c r="H17" s="124">
        <v>150</v>
      </c>
      <c r="I17" s="124">
        <v>5.4</v>
      </c>
      <c r="J17" s="51">
        <v>26500</v>
      </c>
    </row>
    <row r="18" spans="1:10" ht="86.25" customHeight="1" x14ac:dyDescent="0.25">
      <c r="A18" s="3"/>
      <c r="B18" s="9" t="s">
        <v>565</v>
      </c>
      <c r="C18" s="126">
        <v>1</v>
      </c>
      <c r="D18" s="124" t="s">
        <v>187</v>
      </c>
      <c r="E18" s="184"/>
      <c r="F18" s="170"/>
      <c r="G18" s="126" t="s">
        <v>338</v>
      </c>
      <c r="H18" s="124">
        <v>200</v>
      </c>
      <c r="I18" s="124">
        <v>6.3</v>
      </c>
      <c r="J18" s="51">
        <v>33000</v>
      </c>
    </row>
    <row r="19" spans="1:10" ht="19.899999999999999" customHeight="1" x14ac:dyDescent="0.25">
      <c r="A19" s="187" t="s">
        <v>265</v>
      </c>
      <c r="B19" s="187"/>
      <c r="C19" s="187"/>
      <c r="D19" s="187"/>
      <c r="E19" s="187"/>
      <c r="F19" s="187"/>
      <c r="G19" s="187"/>
      <c r="H19" s="187"/>
      <c r="I19" s="187"/>
      <c r="J19" s="187"/>
    </row>
    <row r="20" spans="1:10" ht="93.75" customHeight="1" x14ac:dyDescent="0.25">
      <c r="A20" s="125"/>
      <c r="B20" s="9" t="s">
        <v>566</v>
      </c>
      <c r="C20" s="126">
        <v>1</v>
      </c>
      <c r="D20" s="124" t="s">
        <v>185</v>
      </c>
      <c r="E20" s="184">
        <v>67</v>
      </c>
      <c r="F20" s="171" t="s">
        <v>416</v>
      </c>
      <c r="G20" s="126" t="s">
        <v>110</v>
      </c>
      <c r="H20" s="124">
        <v>50</v>
      </c>
      <c r="I20" s="124">
        <v>3.6</v>
      </c>
      <c r="J20" s="51">
        <v>13500</v>
      </c>
    </row>
    <row r="21" spans="1:10" ht="86.25" customHeight="1" x14ac:dyDescent="0.25">
      <c r="A21" s="3"/>
      <c r="B21" s="9" t="s">
        <v>567</v>
      </c>
      <c r="C21" s="126">
        <v>1</v>
      </c>
      <c r="D21" s="124" t="s">
        <v>186</v>
      </c>
      <c r="E21" s="184"/>
      <c r="F21" s="170"/>
      <c r="G21" s="126" t="s">
        <v>110</v>
      </c>
      <c r="H21" s="124">
        <v>75</v>
      </c>
      <c r="I21" s="124">
        <v>3.4</v>
      </c>
      <c r="J21" s="51">
        <v>15000</v>
      </c>
    </row>
    <row r="22" spans="1:10" ht="86.25" customHeight="1" x14ac:dyDescent="0.25">
      <c r="A22" s="3"/>
      <c r="B22" s="9" t="s">
        <v>568</v>
      </c>
      <c r="C22" s="126">
        <v>1</v>
      </c>
      <c r="D22" s="124" t="s">
        <v>190</v>
      </c>
      <c r="E22" s="184"/>
      <c r="F22" s="170"/>
      <c r="G22" s="126" t="s">
        <v>110</v>
      </c>
      <c r="H22" s="124">
        <v>100</v>
      </c>
      <c r="I22" s="124">
        <v>3.3</v>
      </c>
      <c r="J22" s="51">
        <v>18000</v>
      </c>
    </row>
    <row r="23" spans="1:10" ht="86.25" customHeight="1" x14ac:dyDescent="0.25">
      <c r="A23" s="3"/>
      <c r="B23" s="9" t="s">
        <v>569</v>
      </c>
      <c r="C23" s="126">
        <v>1</v>
      </c>
      <c r="D23" s="124" t="s">
        <v>191</v>
      </c>
      <c r="E23" s="184"/>
      <c r="F23" s="170"/>
      <c r="G23" s="126" t="s">
        <v>337</v>
      </c>
      <c r="H23" s="124">
        <v>150</v>
      </c>
      <c r="I23" s="124">
        <v>5.4</v>
      </c>
      <c r="J23" s="51">
        <v>26500</v>
      </c>
    </row>
    <row r="24" spans="1:10" ht="86.25" customHeight="1" x14ac:dyDescent="0.25">
      <c r="A24" s="3"/>
      <c r="B24" s="9" t="s">
        <v>570</v>
      </c>
      <c r="C24" s="126">
        <v>1</v>
      </c>
      <c r="D24" s="124" t="s">
        <v>191</v>
      </c>
      <c r="E24" s="184"/>
      <c r="F24" s="170"/>
      <c r="G24" s="126" t="s">
        <v>338</v>
      </c>
      <c r="H24" s="124">
        <v>200</v>
      </c>
      <c r="I24" s="124">
        <v>6.3</v>
      </c>
      <c r="J24" s="51">
        <v>33000</v>
      </c>
    </row>
    <row r="25" spans="1:10" ht="19.899999999999999" customHeight="1" x14ac:dyDescent="0.25">
      <c r="A25" s="187" t="s">
        <v>268</v>
      </c>
      <c r="B25" s="187"/>
      <c r="C25" s="187"/>
      <c r="D25" s="187"/>
      <c r="E25" s="187"/>
      <c r="F25" s="187"/>
      <c r="G25" s="187"/>
      <c r="H25" s="187"/>
      <c r="I25" s="187"/>
      <c r="J25" s="187"/>
    </row>
    <row r="26" spans="1:10" ht="81" customHeight="1" x14ac:dyDescent="0.25">
      <c r="A26" s="3"/>
      <c r="B26" s="9" t="s">
        <v>43</v>
      </c>
      <c r="C26" s="126">
        <v>1</v>
      </c>
      <c r="D26" s="124" t="s">
        <v>109</v>
      </c>
      <c r="E26" s="184">
        <v>67</v>
      </c>
      <c r="F26" s="171" t="s">
        <v>418</v>
      </c>
      <c r="G26" s="126" t="s">
        <v>305</v>
      </c>
      <c r="H26" s="124">
        <v>50</v>
      </c>
      <c r="I26" s="124">
        <v>3.3</v>
      </c>
      <c r="J26" s="51">
        <v>11037.7</v>
      </c>
    </row>
    <row r="27" spans="1:10" ht="81" customHeight="1" x14ac:dyDescent="0.25">
      <c r="A27" s="3"/>
      <c r="B27" s="9" t="s">
        <v>42</v>
      </c>
      <c r="C27" s="126">
        <v>1</v>
      </c>
      <c r="D27" s="124" t="s">
        <v>111</v>
      </c>
      <c r="E27" s="184"/>
      <c r="F27" s="171"/>
      <c r="G27" s="126" t="s">
        <v>192</v>
      </c>
      <c r="H27" s="124">
        <v>75</v>
      </c>
      <c r="I27" s="124">
        <v>3.1</v>
      </c>
      <c r="J27" s="51">
        <v>14009.3</v>
      </c>
    </row>
    <row r="28" spans="1:10" ht="81" customHeight="1" x14ac:dyDescent="0.25">
      <c r="A28" s="3"/>
      <c r="B28" s="9" t="s">
        <v>41</v>
      </c>
      <c r="C28" s="126">
        <v>1</v>
      </c>
      <c r="D28" s="124" t="s">
        <v>112</v>
      </c>
      <c r="E28" s="184"/>
      <c r="F28" s="171"/>
      <c r="G28" s="126" t="s">
        <v>192</v>
      </c>
      <c r="H28" s="124">
        <v>100</v>
      </c>
      <c r="I28" s="124">
        <v>3</v>
      </c>
      <c r="J28" s="51">
        <v>15423.8</v>
      </c>
    </row>
    <row r="29" spans="1:10" ht="81" customHeight="1" x14ac:dyDescent="0.25">
      <c r="A29" s="3"/>
      <c r="B29" s="9" t="s">
        <v>40</v>
      </c>
      <c r="C29" s="126">
        <v>1</v>
      </c>
      <c r="D29" s="124" t="s">
        <v>113</v>
      </c>
      <c r="E29" s="184"/>
      <c r="F29" s="171"/>
      <c r="G29" s="126" t="s">
        <v>339</v>
      </c>
      <c r="H29" s="124">
        <v>150</v>
      </c>
      <c r="I29" s="124">
        <v>5.0999999999999996</v>
      </c>
      <c r="J29" s="51">
        <v>21084.1</v>
      </c>
    </row>
    <row r="30" spans="1:10" ht="81" customHeight="1" x14ac:dyDescent="0.25">
      <c r="A30" s="3"/>
      <c r="B30" s="9" t="s">
        <v>104</v>
      </c>
      <c r="C30" s="126">
        <v>1</v>
      </c>
      <c r="D30" s="124" t="s">
        <v>115</v>
      </c>
      <c r="E30" s="184"/>
      <c r="F30" s="171"/>
      <c r="G30" s="126" t="s">
        <v>340</v>
      </c>
      <c r="H30" s="124">
        <v>200</v>
      </c>
      <c r="I30" s="124">
        <v>6</v>
      </c>
      <c r="J30" s="51">
        <v>30000</v>
      </c>
    </row>
    <row r="31" spans="1:10" ht="19.899999999999999" customHeight="1" x14ac:dyDescent="0.25">
      <c r="A31" s="187" t="s">
        <v>269</v>
      </c>
      <c r="B31" s="187"/>
      <c r="C31" s="187"/>
      <c r="D31" s="187"/>
      <c r="E31" s="187"/>
      <c r="F31" s="187"/>
      <c r="G31" s="187"/>
      <c r="H31" s="187"/>
      <c r="I31" s="187"/>
      <c r="J31" s="187"/>
    </row>
    <row r="32" spans="1:10" ht="82.5" customHeight="1" x14ac:dyDescent="0.25">
      <c r="A32" s="125"/>
      <c r="B32" s="9" t="s">
        <v>329</v>
      </c>
      <c r="C32" s="126">
        <v>1</v>
      </c>
      <c r="D32" s="124" t="s">
        <v>185</v>
      </c>
      <c r="E32" s="184">
        <v>67</v>
      </c>
      <c r="F32" s="171" t="s">
        <v>428</v>
      </c>
      <c r="G32" s="126" t="s">
        <v>192</v>
      </c>
      <c r="H32" s="124">
        <v>50</v>
      </c>
      <c r="I32" s="124">
        <v>3.3</v>
      </c>
      <c r="J32" s="51">
        <v>13500</v>
      </c>
    </row>
    <row r="33" spans="1:10" ht="81" customHeight="1" x14ac:dyDescent="0.25">
      <c r="A33" s="3"/>
      <c r="B33" s="9" t="s">
        <v>39</v>
      </c>
      <c r="C33" s="126">
        <v>1</v>
      </c>
      <c r="D33" s="124" t="s">
        <v>186</v>
      </c>
      <c r="E33" s="170"/>
      <c r="F33" s="170"/>
      <c r="G33" s="126" t="s">
        <v>192</v>
      </c>
      <c r="H33" s="124">
        <v>75</v>
      </c>
      <c r="I33" s="124">
        <v>3.1</v>
      </c>
      <c r="J33" s="51">
        <v>15000</v>
      </c>
    </row>
    <row r="34" spans="1:10" ht="81" customHeight="1" x14ac:dyDescent="0.25">
      <c r="A34" s="3"/>
      <c r="B34" s="9" t="s">
        <v>38</v>
      </c>
      <c r="C34" s="126">
        <v>1</v>
      </c>
      <c r="D34" s="124" t="s">
        <v>190</v>
      </c>
      <c r="E34" s="170"/>
      <c r="F34" s="170"/>
      <c r="G34" s="126" t="s">
        <v>192</v>
      </c>
      <c r="H34" s="124">
        <v>100</v>
      </c>
      <c r="I34" s="124">
        <v>3</v>
      </c>
      <c r="J34" s="51">
        <v>18000</v>
      </c>
    </row>
    <row r="35" spans="1:10" ht="81" customHeight="1" x14ac:dyDescent="0.25">
      <c r="A35" s="3"/>
      <c r="B35" s="9" t="s">
        <v>37</v>
      </c>
      <c r="C35" s="126">
        <v>1</v>
      </c>
      <c r="D35" s="124" t="s">
        <v>191</v>
      </c>
      <c r="E35" s="170"/>
      <c r="F35" s="170"/>
      <c r="G35" s="126" t="s">
        <v>339</v>
      </c>
      <c r="H35" s="124">
        <v>150</v>
      </c>
      <c r="I35" s="124">
        <v>5.0999999999999996</v>
      </c>
      <c r="J35" s="51">
        <v>26500</v>
      </c>
    </row>
    <row r="36" spans="1:10" ht="81" customHeight="1" x14ac:dyDescent="0.25">
      <c r="A36" s="3"/>
      <c r="B36" s="9" t="s">
        <v>105</v>
      </c>
      <c r="C36" s="126">
        <v>1</v>
      </c>
      <c r="D36" s="124" t="s">
        <v>187</v>
      </c>
      <c r="E36" s="170"/>
      <c r="F36" s="170"/>
      <c r="G36" s="126" t="s">
        <v>340</v>
      </c>
      <c r="H36" s="124">
        <v>200</v>
      </c>
      <c r="I36" s="124">
        <v>6</v>
      </c>
      <c r="J36" s="51">
        <v>33000</v>
      </c>
    </row>
    <row r="37" spans="1:10" ht="19.899999999999999" customHeight="1" x14ac:dyDescent="0.25">
      <c r="A37" s="187" t="s">
        <v>270</v>
      </c>
      <c r="B37" s="187"/>
      <c r="C37" s="187"/>
      <c r="D37" s="187"/>
      <c r="E37" s="187"/>
      <c r="F37" s="187"/>
      <c r="G37" s="187"/>
      <c r="H37" s="187"/>
      <c r="I37" s="187"/>
      <c r="J37" s="187"/>
    </row>
    <row r="38" spans="1:10" ht="81" customHeight="1" x14ac:dyDescent="0.25">
      <c r="A38" s="52"/>
      <c r="B38" s="9" t="s">
        <v>106</v>
      </c>
      <c r="C38" s="41">
        <v>1</v>
      </c>
      <c r="D38" s="50" t="s">
        <v>185</v>
      </c>
      <c r="E38" s="176">
        <v>67</v>
      </c>
      <c r="F38" s="130" t="s">
        <v>416</v>
      </c>
      <c r="G38" s="40" t="s">
        <v>192</v>
      </c>
      <c r="H38" s="50">
        <v>50</v>
      </c>
      <c r="I38" s="42">
        <v>3.3</v>
      </c>
      <c r="J38" s="51">
        <v>13500</v>
      </c>
    </row>
    <row r="39" spans="1:10" ht="81" customHeight="1" x14ac:dyDescent="0.25">
      <c r="A39" s="3"/>
      <c r="B39" s="9" t="s">
        <v>36</v>
      </c>
      <c r="C39" s="41">
        <v>1</v>
      </c>
      <c r="D39" s="50" t="s">
        <v>186</v>
      </c>
      <c r="E39" s="134"/>
      <c r="F39" s="134"/>
      <c r="G39" s="40" t="s">
        <v>192</v>
      </c>
      <c r="H39" s="50">
        <v>75</v>
      </c>
      <c r="I39" s="42">
        <v>3.1</v>
      </c>
      <c r="J39" s="51">
        <v>15000</v>
      </c>
    </row>
    <row r="40" spans="1:10" ht="81" customHeight="1" x14ac:dyDescent="0.25">
      <c r="A40" s="3"/>
      <c r="B40" s="9" t="s">
        <v>35</v>
      </c>
      <c r="C40" s="41">
        <v>1</v>
      </c>
      <c r="D40" s="50" t="s">
        <v>190</v>
      </c>
      <c r="E40" s="134"/>
      <c r="F40" s="134"/>
      <c r="G40" s="40" t="s">
        <v>192</v>
      </c>
      <c r="H40" s="50">
        <v>100</v>
      </c>
      <c r="I40" s="42">
        <v>3</v>
      </c>
      <c r="J40" s="51">
        <v>18000</v>
      </c>
    </row>
    <row r="41" spans="1:10" ht="81" customHeight="1" x14ac:dyDescent="0.25">
      <c r="A41" s="3"/>
      <c r="B41" s="9" t="s">
        <v>34</v>
      </c>
      <c r="C41" s="41">
        <v>1</v>
      </c>
      <c r="D41" s="50" t="s">
        <v>191</v>
      </c>
      <c r="E41" s="134"/>
      <c r="F41" s="134"/>
      <c r="G41" s="40" t="s">
        <v>339</v>
      </c>
      <c r="H41" s="50">
        <v>150</v>
      </c>
      <c r="I41" s="42">
        <v>5.0999999999999996</v>
      </c>
      <c r="J41" s="51">
        <v>26500</v>
      </c>
    </row>
    <row r="42" spans="1:10" ht="81" customHeight="1" x14ac:dyDescent="0.25">
      <c r="A42" s="3"/>
      <c r="B42" s="9" t="s">
        <v>107</v>
      </c>
      <c r="C42" s="41">
        <v>1</v>
      </c>
      <c r="D42" s="50" t="s">
        <v>187</v>
      </c>
      <c r="E42" s="146"/>
      <c r="F42" s="146"/>
      <c r="G42" s="40" t="s">
        <v>340</v>
      </c>
      <c r="H42" s="50">
        <v>200</v>
      </c>
      <c r="I42" s="42">
        <v>6</v>
      </c>
      <c r="J42" s="51">
        <v>33000</v>
      </c>
    </row>
    <row r="43" spans="1:10" ht="19.899999999999999" customHeight="1" x14ac:dyDescent="0.25">
      <c r="A43" s="173" t="s">
        <v>261</v>
      </c>
      <c r="B43" s="174"/>
      <c r="C43" s="174"/>
      <c r="D43" s="174"/>
      <c r="E43" s="174"/>
      <c r="F43" s="174"/>
      <c r="G43" s="174"/>
      <c r="H43" s="174"/>
      <c r="I43" s="174"/>
      <c r="J43" s="174"/>
    </row>
    <row r="44" spans="1:10" ht="81" customHeight="1" x14ac:dyDescent="0.25">
      <c r="A44" s="3"/>
      <c r="B44" s="9" t="s">
        <v>571</v>
      </c>
      <c r="C44" s="41">
        <v>1</v>
      </c>
      <c r="D44" s="50" t="s">
        <v>109</v>
      </c>
      <c r="E44" s="176">
        <v>67</v>
      </c>
      <c r="F44" s="171" t="s">
        <v>418</v>
      </c>
      <c r="G44" s="40" t="s">
        <v>306</v>
      </c>
      <c r="H44" s="50">
        <v>50</v>
      </c>
      <c r="I44" s="42">
        <v>2.9</v>
      </c>
      <c r="J44" s="51">
        <v>11037.699999999999</v>
      </c>
    </row>
    <row r="45" spans="1:10" ht="81" customHeight="1" x14ac:dyDescent="0.25">
      <c r="A45" s="3"/>
      <c r="B45" s="9" t="s">
        <v>572</v>
      </c>
      <c r="C45" s="41">
        <v>1</v>
      </c>
      <c r="D45" s="50" t="s">
        <v>111</v>
      </c>
      <c r="E45" s="177"/>
      <c r="F45" s="171"/>
      <c r="G45" s="40" t="s">
        <v>196</v>
      </c>
      <c r="H45" s="50">
        <v>75</v>
      </c>
      <c r="I45" s="42">
        <v>2.7</v>
      </c>
      <c r="J45" s="51">
        <v>14009.3</v>
      </c>
    </row>
    <row r="46" spans="1:10" ht="81" customHeight="1" x14ac:dyDescent="0.25">
      <c r="A46" s="3"/>
      <c r="B46" s="9" t="s">
        <v>573</v>
      </c>
      <c r="C46" s="41">
        <v>1</v>
      </c>
      <c r="D46" s="50" t="s">
        <v>112</v>
      </c>
      <c r="E46" s="177"/>
      <c r="F46" s="171"/>
      <c r="G46" s="40" t="s">
        <v>196</v>
      </c>
      <c r="H46" s="50">
        <v>100</v>
      </c>
      <c r="I46" s="42">
        <v>2.6</v>
      </c>
      <c r="J46" s="51">
        <v>15423.8</v>
      </c>
    </row>
    <row r="47" spans="1:10" ht="81" customHeight="1" x14ac:dyDescent="0.25">
      <c r="A47" s="3"/>
      <c r="B47" s="9" t="s">
        <v>574</v>
      </c>
      <c r="C47" s="41">
        <v>1</v>
      </c>
      <c r="D47" s="50" t="s">
        <v>113</v>
      </c>
      <c r="E47" s="177"/>
      <c r="F47" s="171"/>
      <c r="G47" s="40" t="s">
        <v>341</v>
      </c>
      <c r="H47" s="50">
        <v>150</v>
      </c>
      <c r="I47" s="42">
        <v>4.7</v>
      </c>
      <c r="J47" s="51">
        <v>21084.1</v>
      </c>
    </row>
    <row r="48" spans="1:10" ht="81" customHeight="1" x14ac:dyDescent="0.25">
      <c r="A48" s="3"/>
      <c r="B48" s="9" t="s">
        <v>575</v>
      </c>
      <c r="C48" s="41">
        <v>1</v>
      </c>
      <c r="D48" s="50" t="s">
        <v>115</v>
      </c>
      <c r="E48" s="177"/>
      <c r="F48" s="171"/>
      <c r="G48" s="40" t="s">
        <v>342</v>
      </c>
      <c r="H48" s="50">
        <v>200</v>
      </c>
      <c r="I48" s="42">
        <v>5.6</v>
      </c>
      <c r="J48" s="51">
        <v>30000</v>
      </c>
    </row>
    <row r="49" spans="1:10" ht="19.899999999999999" customHeight="1" x14ac:dyDescent="0.25">
      <c r="A49" s="173" t="s">
        <v>262</v>
      </c>
      <c r="B49" s="174"/>
      <c r="C49" s="174"/>
      <c r="D49" s="174"/>
      <c r="E49" s="174"/>
      <c r="F49" s="174"/>
      <c r="G49" s="174"/>
      <c r="H49" s="174"/>
      <c r="I49" s="174"/>
      <c r="J49" s="174"/>
    </row>
    <row r="50" spans="1:10" ht="81" customHeight="1" x14ac:dyDescent="0.25">
      <c r="A50" s="3"/>
      <c r="B50" s="9" t="s">
        <v>576</v>
      </c>
      <c r="C50" s="41">
        <v>1</v>
      </c>
      <c r="D50" s="50" t="s">
        <v>186</v>
      </c>
      <c r="E50" s="177">
        <v>67</v>
      </c>
      <c r="F50" s="171" t="s">
        <v>428</v>
      </c>
      <c r="G50" s="40" t="s">
        <v>196</v>
      </c>
      <c r="H50" s="50">
        <v>75</v>
      </c>
      <c r="I50" s="42">
        <v>2.6</v>
      </c>
      <c r="J50" s="51">
        <v>15000</v>
      </c>
    </row>
    <row r="51" spans="1:10" ht="81" customHeight="1" x14ac:dyDescent="0.25">
      <c r="A51" s="3"/>
      <c r="B51" s="9" t="s">
        <v>577</v>
      </c>
      <c r="C51" s="41">
        <v>1</v>
      </c>
      <c r="D51" s="50" t="s">
        <v>190</v>
      </c>
      <c r="E51" s="177"/>
      <c r="F51" s="171"/>
      <c r="G51" s="40" t="s">
        <v>196</v>
      </c>
      <c r="H51" s="50">
        <v>100</v>
      </c>
      <c r="I51" s="42">
        <v>3.9</v>
      </c>
      <c r="J51" s="51">
        <v>18000</v>
      </c>
    </row>
    <row r="52" spans="1:10" ht="81" customHeight="1" x14ac:dyDescent="0.25">
      <c r="A52" s="3"/>
      <c r="B52" s="9" t="s">
        <v>578</v>
      </c>
      <c r="C52" s="41">
        <v>1</v>
      </c>
      <c r="D52" s="50" t="s">
        <v>191</v>
      </c>
      <c r="E52" s="177"/>
      <c r="F52" s="171"/>
      <c r="G52" s="40" t="s">
        <v>341</v>
      </c>
      <c r="H52" s="50">
        <v>150</v>
      </c>
      <c r="I52" s="42">
        <v>4.7</v>
      </c>
      <c r="J52" s="51">
        <v>26500</v>
      </c>
    </row>
    <row r="53" spans="1:10" ht="19.899999999999999" customHeight="1" x14ac:dyDescent="0.25">
      <c r="A53" s="173" t="s">
        <v>263</v>
      </c>
      <c r="B53" s="174"/>
      <c r="C53" s="174"/>
      <c r="D53" s="174"/>
      <c r="E53" s="174"/>
      <c r="F53" s="174"/>
      <c r="G53" s="174"/>
      <c r="H53" s="174"/>
      <c r="I53" s="174"/>
      <c r="J53" s="174"/>
    </row>
    <row r="54" spans="1:10" ht="81" customHeight="1" x14ac:dyDescent="0.25">
      <c r="A54" s="52"/>
      <c r="B54" s="9" t="s">
        <v>579</v>
      </c>
      <c r="C54" s="41">
        <v>1</v>
      </c>
      <c r="D54" s="50" t="s">
        <v>185</v>
      </c>
      <c r="E54" s="176">
        <v>67</v>
      </c>
      <c r="F54" s="130" t="s">
        <v>416</v>
      </c>
      <c r="G54" s="40" t="s">
        <v>196</v>
      </c>
      <c r="H54" s="50">
        <v>50</v>
      </c>
      <c r="I54" s="42">
        <v>2.9</v>
      </c>
      <c r="J54" s="51">
        <v>13500</v>
      </c>
    </row>
    <row r="55" spans="1:10" ht="81" customHeight="1" x14ac:dyDescent="0.25">
      <c r="A55" s="3"/>
      <c r="B55" s="9" t="s">
        <v>580</v>
      </c>
      <c r="C55" s="41">
        <v>1</v>
      </c>
      <c r="D55" s="50" t="s">
        <v>186</v>
      </c>
      <c r="E55" s="134"/>
      <c r="F55" s="134"/>
      <c r="G55" s="40" t="s">
        <v>196</v>
      </c>
      <c r="H55" s="50">
        <v>75</v>
      </c>
      <c r="I55" s="42">
        <v>2.7</v>
      </c>
      <c r="J55" s="51">
        <v>15000</v>
      </c>
    </row>
    <row r="56" spans="1:10" ht="81" customHeight="1" x14ac:dyDescent="0.25">
      <c r="A56" s="3"/>
      <c r="B56" s="9" t="s">
        <v>581</v>
      </c>
      <c r="C56" s="41">
        <v>1</v>
      </c>
      <c r="D56" s="50" t="s">
        <v>190</v>
      </c>
      <c r="E56" s="134"/>
      <c r="F56" s="134"/>
      <c r="G56" s="40" t="s">
        <v>196</v>
      </c>
      <c r="H56" s="50">
        <v>100</v>
      </c>
      <c r="I56" s="42">
        <v>2.6</v>
      </c>
      <c r="J56" s="51">
        <v>18000</v>
      </c>
    </row>
    <row r="57" spans="1:10" ht="81" customHeight="1" x14ac:dyDescent="0.25">
      <c r="A57" s="3"/>
      <c r="B57" s="9" t="s">
        <v>582</v>
      </c>
      <c r="C57" s="41">
        <v>1</v>
      </c>
      <c r="D57" s="50" t="s">
        <v>191</v>
      </c>
      <c r="E57" s="134"/>
      <c r="F57" s="134"/>
      <c r="G57" s="40" t="s">
        <v>341</v>
      </c>
      <c r="H57" s="50">
        <v>150</v>
      </c>
      <c r="I57" s="42">
        <v>4.7</v>
      </c>
      <c r="J57" s="51">
        <v>26500</v>
      </c>
    </row>
    <row r="58" spans="1:10" ht="81" customHeight="1" x14ac:dyDescent="0.25">
      <c r="A58" s="3"/>
      <c r="B58" s="9" t="s">
        <v>583</v>
      </c>
      <c r="C58" s="41">
        <v>1</v>
      </c>
      <c r="D58" s="50" t="s">
        <v>187</v>
      </c>
      <c r="E58" s="146"/>
      <c r="F58" s="146"/>
      <c r="G58" s="40" t="s">
        <v>342</v>
      </c>
      <c r="H58" s="50">
        <v>200</v>
      </c>
      <c r="I58" s="42">
        <v>5.6</v>
      </c>
      <c r="J58" s="7">
        <v>33000</v>
      </c>
    </row>
    <row r="59" spans="1:10" ht="19.899999999999999" customHeight="1" x14ac:dyDescent="0.25">
      <c r="A59" s="173" t="s">
        <v>264</v>
      </c>
      <c r="B59" s="174"/>
      <c r="C59" s="174"/>
      <c r="D59" s="174"/>
      <c r="E59" s="174"/>
      <c r="F59" s="174"/>
      <c r="G59" s="174"/>
      <c r="H59" s="174"/>
      <c r="I59" s="174"/>
      <c r="J59" s="174"/>
    </row>
    <row r="60" spans="1:10" ht="78" customHeight="1" x14ac:dyDescent="0.25">
      <c r="A60" s="3"/>
      <c r="B60" s="9" t="s">
        <v>584</v>
      </c>
      <c r="C60" s="41">
        <v>1</v>
      </c>
      <c r="D60" s="50" t="s">
        <v>111</v>
      </c>
      <c r="E60" s="176">
        <v>67</v>
      </c>
      <c r="F60" s="130" t="s">
        <v>418</v>
      </c>
      <c r="G60" s="40" t="s">
        <v>199</v>
      </c>
      <c r="H60" s="50">
        <v>75</v>
      </c>
      <c r="I60" s="42">
        <v>3.7</v>
      </c>
      <c r="J60" s="51">
        <v>15423.8</v>
      </c>
    </row>
    <row r="61" spans="1:10" ht="81" customHeight="1" x14ac:dyDescent="0.25">
      <c r="A61" s="3"/>
      <c r="B61" s="9" t="s">
        <v>585</v>
      </c>
      <c r="C61" s="41">
        <v>1</v>
      </c>
      <c r="D61" s="50" t="s">
        <v>112</v>
      </c>
      <c r="E61" s="177"/>
      <c r="F61" s="131"/>
      <c r="G61" s="40" t="s">
        <v>199</v>
      </c>
      <c r="H61" s="50">
        <v>100</v>
      </c>
      <c r="I61" s="42">
        <v>3.6</v>
      </c>
      <c r="J61" s="51">
        <v>16839.449999999997</v>
      </c>
    </row>
    <row r="62" spans="1:10" ht="81" customHeight="1" x14ac:dyDescent="0.25">
      <c r="A62" s="3"/>
      <c r="B62" s="9" t="s">
        <v>586</v>
      </c>
      <c r="C62" s="41">
        <v>1</v>
      </c>
      <c r="D62" s="50" t="s">
        <v>113</v>
      </c>
      <c r="E62" s="178"/>
      <c r="F62" s="132"/>
      <c r="G62" s="40" t="s">
        <v>200</v>
      </c>
      <c r="H62" s="50">
        <v>150</v>
      </c>
      <c r="I62" s="42">
        <v>4.9000000000000004</v>
      </c>
      <c r="J62" s="51">
        <v>22499.75</v>
      </c>
    </row>
    <row r="63" spans="1:10" s="22" customFormat="1" ht="19.899999999999999" customHeight="1" x14ac:dyDescent="0.25">
      <c r="A63" s="173" t="s">
        <v>984</v>
      </c>
      <c r="B63" s="174"/>
      <c r="C63" s="174"/>
      <c r="D63" s="174"/>
      <c r="E63" s="174"/>
      <c r="F63" s="174"/>
      <c r="G63" s="174"/>
      <c r="H63" s="174"/>
      <c r="I63" s="174"/>
      <c r="J63" s="174"/>
    </row>
    <row r="64" spans="1:10" s="22" customFormat="1" ht="18" customHeight="1" x14ac:dyDescent="0.25">
      <c r="A64" s="166"/>
      <c r="B64" s="53" t="s">
        <v>587</v>
      </c>
      <c r="C64" s="70">
        <v>1</v>
      </c>
      <c r="D64" s="54" t="s">
        <v>228</v>
      </c>
      <c r="E64" s="176">
        <v>67</v>
      </c>
      <c r="F64" s="189" t="s">
        <v>429</v>
      </c>
      <c r="G64" s="166" t="s">
        <v>300</v>
      </c>
      <c r="H64" s="166">
        <v>18</v>
      </c>
      <c r="I64" s="166">
        <v>1.8</v>
      </c>
      <c r="J64" s="19">
        <v>6400</v>
      </c>
    </row>
    <row r="65" spans="1:10" s="22" customFormat="1" ht="18" customHeight="1" x14ac:dyDescent="0.25">
      <c r="A65" s="181"/>
      <c r="B65" s="53" t="s">
        <v>588</v>
      </c>
      <c r="C65" s="70">
        <v>1</v>
      </c>
      <c r="D65" s="55" t="s">
        <v>167</v>
      </c>
      <c r="E65" s="177"/>
      <c r="F65" s="190"/>
      <c r="G65" s="181"/>
      <c r="H65" s="181"/>
      <c r="I65" s="181"/>
      <c r="J65" s="19">
        <v>6400</v>
      </c>
    </row>
    <row r="66" spans="1:10" s="22" customFormat="1" ht="18" customHeight="1" x14ac:dyDescent="0.25">
      <c r="A66" s="181"/>
      <c r="B66" s="53" t="s">
        <v>589</v>
      </c>
      <c r="C66" s="70">
        <v>1</v>
      </c>
      <c r="D66" s="54" t="s">
        <v>228</v>
      </c>
      <c r="E66" s="177"/>
      <c r="F66" s="189" t="s">
        <v>430</v>
      </c>
      <c r="G66" s="181"/>
      <c r="H66" s="181"/>
      <c r="I66" s="181"/>
      <c r="J66" s="19">
        <v>6400</v>
      </c>
    </row>
    <row r="67" spans="1:10" s="22" customFormat="1" ht="18" customHeight="1" x14ac:dyDescent="0.25">
      <c r="A67" s="181"/>
      <c r="B67" s="53" t="s">
        <v>590</v>
      </c>
      <c r="C67" s="70">
        <v>1</v>
      </c>
      <c r="D67" s="55" t="s">
        <v>167</v>
      </c>
      <c r="E67" s="177"/>
      <c r="F67" s="190"/>
      <c r="G67" s="181"/>
      <c r="H67" s="181"/>
      <c r="I67" s="181"/>
      <c r="J67" s="19">
        <v>6400</v>
      </c>
    </row>
    <row r="68" spans="1:10" s="22" customFormat="1" ht="18" customHeight="1" x14ac:dyDescent="0.25">
      <c r="A68" s="181"/>
      <c r="B68" s="53" t="s">
        <v>591</v>
      </c>
      <c r="C68" s="70">
        <v>1</v>
      </c>
      <c r="D68" s="54" t="s">
        <v>228</v>
      </c>
      <c r="E68" s="177"/>
      <c r="F68" s="189" t="s">
        <v>431</v>
      </c>
      <c r="G68" s="181"/>
      <c r="H68" s="181"/>
      <c r="I68" s="181"/>
      <c r="J68" s="19">
        <v>6400</v>
      </c>
    </row>
    <row r="69" spans="1:10" s="22" customFormat="1" ht="18" customHeight="1" x14ac:dyDescent="0.25">
      <c r="A69" s="181"/>
      <c r="B69" s="53" t="s">
        <v>592</v>
      </c>
      <c r="C69" s="70">
        <v>1</v>
      </c>
      <c r="D69" s="55" t="s">
        <v>167</v>
      </c>
      <c r="E69" s="177"/>
      <c r="F69" s="190"/>
      <c r="G69" s="181"/>
      <c r="H69" s="181"/>
      <c r="I69" s="181"/>
      <c r="J69" s="19">
        <v>6400</v>
      </c>
    </row>
    <row r="70" spans="1:10" s="22" customFormat="1" ht="18" customHeight="1" x14ac:dyDescent="0.25">
      <c r="A70" s="181"/>
      <c r="B70" s="53" t="s">
        <v>593</v>
      </c>
      <c r="C70" s="70">
        <v>1</v>
      </c>
      <c r="D70" s="54" t="s">
        <v>228</v>
      </c>
      <c r="E70" s="177"/>
      <c r="F70" s="189" t="s">
        <v>432</v>
      </c>
      <c r="G70" s="181"/>
      <c r="H70" s="181"/>
      <c r="I70" s="181"/>
      <c r="J70" s="19">
        <v>6400</v>
      </c>
    </row>
    <row r="71" spans="1:10" s="22" customFormat="1" ht="18" customHeight="1" x14ac:dyDescent="0.25">
      <c r="A71" s="182"/>
      <c r="B71" s="53" t="s">
        <v>594</v>
      </c>
      <c r="C71" s="70">
        <v>1</v>
      </c>
      <c r="D71" s="55" t="s">
        <v>167</v>
      </c>
      <c r="E71" s="178"/>
      <c r="F71" s="190"/>
      <c r="G71" s="182"/>
      <c r="H71" s="182"/>
      <c r="I71" s="182"/>
      <c r="J71" s="19">
        <v>6400</v>
      </c>
    </row>
    <row r="72" spans="1:10" s="22" customFormat="1" ht="18" customHeight="1" x14ac:dyDescent="0.25">
      <c r="A72" s="183"/>
      <c r="B72" s="53" t="s">
        <v>595</v>
      </c>
      <c r="C72" s="70">
        <v>1</v>
      </c>
      <c r="D72" s="55" t="s">
        <v>313</v>
      </c>
      <c r="E72" s="176">
        <v>67</v>
      </c>
      <c r="F72" s="189" t="s">
        <v>429</v>
      </c>
      <c r="G72" s="166" t="s">
        <v>300</v>
      </c>
      <c r="H72" s="166">
        <v>25</v>
      </c>
      <c r="I72" s="166">
        <v>1.8</v>
      </c>
      <c r="J72" s="19">
        <v>7200</v>
      </c>
    </row>
    <row r="73" spans="1:10" s="22" customFormat="1" ht="18" customHeight="1" x14ac:dyDescent="0.25">
      <c r="A73" s="170"/>
      <c r="B73" s="53" t="s">
        <v>596</v>
      </c>
      <c r="C73" s="70">
        <v>1</v>
      </c>
      <c r="D73" s="55" t="s">
        <v>164</v>
      </c>
      <c r="E73" s="177"/>
      <c r="F73" s="190"/>
      <c r="G73" s="181"/>
      <c r="H73" s="181"/>
      <c r="I73" s="181"/>
      <c r="J73" s="19">
        <v>7200</v>
      </c>
    </row>
    <row r="74" spans="1:10" s="22" customFormat="1" ht="18" customHeight="1" x14ac:dyDescent="0.25">
      <c r="A74" s="170"/>
      <c r="B74" s="53" t="s">
        <v>597</v>
      </c>
      <c r="C74" s="70">
        <v>1</v>
      </c>
      <c r="D74" s="55" t="s">
        <v>313</v>
      </c>
      <c r="E74" s="177"/>
      <c r="F74" s="189" t="s">
        <v>430</v>
      </c>
      <c r="G74" s="181"/>
      <c r="H74" s="181"/>
      <c r="I74" s="181"/>
      <c r="J74" s="19">
        <v>7200</v>
      </c>
    </row>
    <row r="75" spans="1:10" s="22" customFormat="1" ht="18" customHeight="1" x14ac:dyDescent="0.25">
      <c r="A75" s="170"/>
      <c r="B75" s="53" t="s">
        <v>598</v>
      </c>
      <c r="C75" s="70">
        <v>1</v>
      </c>
      <c r="D75" s="55" t="s">
        <v>164</v>
      </c>
      <c r="E75" s="177"/>
      <c r="F75" s="190"/>
      <c r="G75" s="181"/>
      <c r="H75" s="181"/>
      <c r="I75" s="181"/>
      <c r="J75" s="19">
        <v>7200</v>
      </c>
    </row>
    <row r="76" spans="1:10" s="22" customFormat="1" ht="18" customHeight="1" x14ac:dyDescent="0.25">
      <c r="A76" s="170"/>
      <c r="B76" s="53" t="s">
        <v>599</v>
      </c>
      <c r="C76" s="70">
        <v>1</v>
      </c>
      <c r="D76" s="55" t="s">
        <v>313</v>
      </c>
      <c r="E76" s="177"/>
      <c r="F76" s="189" t="s">
        <v>431</v>
      </c>
      <c r="G76" s="181"/>
      <c r="H76" s="181"/>
      <c r="I76" s="181"/>
      <c r="J76" s="19">
        <v>7200</v>
      </c>
    </row>
    <row r="77" spans="1:10" s="22" customFormat="1" ht="18" customHeight="1" x14ac:dyDescent="0.25">
      <c r="A77" s="170"/>
      <c r="B77" s="53" t="s">
        <v>600</v>
      </c>
      <c r="C77" s="70">
        <v>1</v>
      </c>
      <c r="D77" s="55" t="s">
        <v>164</v>
      </c>
      <c r="E77" s="177"/>
      <c r="F77" s="190"/>
      <c r="G77" s="181"/>
      <c r="H77" s="181"/>
      <c r="I77" s="181"/>
      <c r="J77" s="19">
        <v>7200</v>
      </c>
    </row>
    <row r="78" spans="1:10" s="22" customFormat="1" ht="18" customHeight="1" x14ac:dyDescent="0.25">
      <c r="A78" s="170"/>
      <c r="B78" s="53" t="s">
        <v>601</v>
      </c>
      <c r="C78" s="70">
        <v>1</v>
      </c>
      <c r="D78" s="55" t="s">
        <v>313</v>
      </c>
      <c r="E78" s="177"/>
      <c r="F78" s="189" t="s">
        <v>432</v>
      </c>
      <c r="G78" s="181"/>
      <c r="H78" s="181"/>
      <c r="I78" s="181"/>
      <c r="J78" s="19">
        <v>7200</v>
      </c>
    </row>
    <row r="79" spans="1:10" s="22" customFormat="1" ht="18" customHeight="1" x14ac:dyDescent="0.25">
      <c r="A79" s="170"/>
      <c r="B79" s="53" t="s">
        <v>602</v>
      </c>
      <c r="C79" s="70">
        <v>1</v>
      </c>
      <c r="D79" s="55" t="s">
        <v>164</v>
      </c>
      <c r="E79" s="178"/>
      <c r="F79" s="190"/>
      <c r="G79" s="182"/>
      <c r="H79" s="182"/>
      <c r="I79" s="182"/>
      <c r="J79" s="19">
        <v>7200</v>
      </c>
    </row>
    <row r="80" spans="1:10" s="22" customFormat="1" ht="18" customHeight="1" x14ac:dyDescent="0.25">
      <c r="A80" s="170"/>
      <c r="B80" s="53" t="s">
        <v>603</v>
      </c>
      <c r="C80" s="70">
        <v>1</v>
      </c>
      <c r="D80" s="55" t="s">
        <v>218</v>
      </c>
      <c r="E80" s="176">
        <v>67</v>
      </c>
      <c r="F80" s="189" t="s">
        <v>429</v>
      </c>
      <c r="G80" s="166" t="s">
        <v>315</v>
      </c>
      <c r="H80" s="166">
        <v>36</v>
      </c>
      <c r="I80" s="166">
        <v>2.6</v>
      </c>
      <c r="J80" s="19">
        <v>8000</v>
      </c>
    </row>
    <row r="81" spans="1:10" s="22" customFormat="1" ht="18" customHeight="1" x14ac:dyDescent="0.25">
      <c r="A81" s="170"/>
      <c r="B81" s="53" t="s">
        <v>604</v>
      </c>
      <c r="C81" s="70">
        <v>1</v>
      </c>
      <c r="D81" s="55" t="s">
        <v>130</v>
      </c>
      <c r="E81" s="177"/>
      <c r="F81" s="190"/>
      <c r="G81" s="181"/>
      <c r="H81" s="181"/>
      <c r="I81" s="181"/>
      <c r="J81" s="19">
        <v>8000</v>
      </c>
    </row>
    <row r="82" spans="1:10" s="22" customFormat="1" ht="18" customHeight="1" x14ac:dyDescent="0.25">
      <c r="A82" s="170"/>
      <c r="B82" s="53" t="s">
        <v>605</v>
      </c>
      <c r="C82" s="70">
        <v>1</v>
      </c>
      <c r="D82" s="55" t="s">
        <v>218</v>
      </c>
      <c r="E82" s="177"/>
      <c r="F82" s="189" t="s">
        <v>430</v>
      </c>
      <c r="G82" s="181"/>
      <c r="H82" s="181"/>
      <c r="I82" s="181"/>
      <c r="J82" s="19">
        <v>8000</v>
      </c>
    </row>
    <row r="83" spans="1:10" s="22" customFormat="1" ht="18" customHeight="1" x14ac:dyDescent="0.25">
      <c r="A83" s="170"/>
      <c r="B83" s="53" t="s">
        <v>606</v>
      </c>
      <c r="C83" s="70">
        <v>1</v>
      </c>
      <c r="D83" s="55" t="s">
        <v>130</v>
      </c>
      <c r="E83" s="177"/>
      <c r="F83" s="190"/>
      <c r="G83" s="181"/>
      <c r="H83" s="181"/>
      <c r="I83" s="181"/>
      <c r="J83" s="19">
        <v>8000</v>
      </c>
    </row>
    <row r="84" spans="1:10" s="22" customFormat="1" ht="18" customHeight="1" x14ac:dyDescent="0.25">
      <c r="A84" s="170"/>
      <c r="B84" s="53" t="s">
        <v>607</v>
      </c>
      <c r="C84" s="70">
        <v>1</v>
      </c>
      <c r="D84" s="55" t="s">
        <v>218</v>
      </c>
      <c r="E84" s="177"/>
      <c r="F84" s="189" t="s">
        <v>431</v>
      </c>
      <c r="G84" s="181"/>
      <c r="H84" s="181"/>
      <c r="I84" s="181"/>
      <c r="J84" s="19">
        <v>8000</v>
      </c>
    </row>
    <row r="85" spans="1:10" s="22" customFormat="1" ht="18" customHeight="1" x14ac:dyDescent="0.25">
      <c r="A85" s="170"/>
      <c r="B85" s="53" t="s">
        <v>608</v>
      </c>
      <c r="C85" s="70">
        <v>1</v>
      </c>
      <c r="D85" s="55" t="s">
        <v>130</v>
      </c>
      <c r="E85" s="177"/>
      <c r="F85" s="190"/>
      <c r="G85" s="181"/>
      <c r="H85" s="181"/>
      <c r="I85" s="181"/>
      <c r="J85" s="19">
        <v>8000</v>
      </c>
    </row>
    <row r="86" spans="1:10" s="22" customFormat="1" ht="18" customHeight="1" x14ac:dyDescent="0.25">
      <c r="A86" s="170"/>
      <c r="B86" s="53" t="s">
        <v>609</v>
      </c>
      <c r="C86" s="70">
        <v>1</v>
      </c>
      <c r="D86" s="55" t="s">
        <v>218</v>
      </c>
      <c r="E86" s="177"/>
      <c r="F86" s="189" t="s">
        <v>432</v>
      </c>
      <c r="G86" s="181"/>
      <c r="H86" s="181"/>
      <c r="I86" s="181"/>
      <c r="J86" s="19">
        <v>8000</v>
      </c>
    </row>
    <row r="87" spans="1:10" s="22" customFormat="1" ht="18" customHeight="1" x14ac:dyDescent="0.25">
      <c r="A87" s="170"/>
      <c r="B87" s="53" t="s">
        <v>610</v>
      </c>
      <c r="C87" s="70">
        <v>1</v>
      </c>
      <c r="D87" s="55" t="s">
        <v>130</v>
      </c>
      <c r="E87" s="178"/>
      <c r="F87" s="190"/>
      <c r="G87" s="182"/>
      <c r="H87" s="182"/>
      <c r="I87" s="182"/>
      <c r="J87" s="19">
        <v>8000</v>
      </c>
    </row>
    <row r="88" spans="1:10" s="22" customFormat="1" ht="19.899999999999999" customHeight="1" x14ac:dyDescent="0.25">
      <c r="A88" s="173" t="s">
        <v>983</v>
      </c>
      <c r="B88" s="174"/>
      <c r="C88" s="174"/>
      <c r="D88" s="174"/>
      <c r="E88" s="174"/>
      <c r="F88" s="174"/>
      <c r="G88" s="174"/>
      <c r="H88" s="174"/>
      <c r="I88" s="174"/>
      <c r="J88" s="174"/>
    </row>
    <row r="89" spans="1:10" s="22" customFormat="1" ht="18" customHeight="1" x14ac:dyDescent="0.25">
      <c r="A89" s="166"/>
      <c r="B89" s="53" t="s">
        <v>611</v>
      </c>
      <c r="C89" s="70">
        <v>1</v>
      </c>
      <c r="D89" s="54" t="s">
        <v>228</v>
      </c>
      <c r="E89" s="176">
        <v>67</v>
      </c>
      <c r="F89" s="189" t="s">
        <v>433</v>
      </c>
      <c r="G89" s="166" t="s">
        <v>300</v>
      </c>
      <c r="H89" s="166">
        <v>18</v>
      </c>
      <c r="I89" s="166">
        <v>1.8</v>
      </c>
      <c r="J89" s="19">
        <v>6400</v>
      </c>
    </row>
    <row r="90" spans="1:10" s="22" customFormat="1" ht="18" customHeight="1" x14ac:dyDescent="0.25">
      <c r="A90" s="181"/>
      <c r="B90" s="53" t="s">
        <v>612</v>
      </c>
      <c r="C90" s="70">
        <v>1</v>
      </c>
      <c r="D90" s="55" t="s">
        <v>167</v>
      </c>
      <c r="E90" s="177"/>
      <c r="F90" s="190"/>
      <c r="G90" s="181"/>
      <c r="H90" s="181"/>
      <c r="I90" s="181"/>
      <c r="J90" s="19">
        <v>6400</v>
      </c>
    </row>
    <row r="91" spans="1:10" s="22" customFormat="1" ht="18" customHeight="1" x14ac:dyDescent="0.25">
      <c r="A91" s="181"/>
      <c r="B91" s="53" t="s">
        <v>613</v>
      </c>
      <c r="C91" s="70">
        <v>1</v>
      </c>
      <c r="D91" s="54" t="s">
        <v>228</v>
      </c>
      <c r="E91" s="177"/>
      <c r="F91" s="189" t="s">
        <v>430</v>
      </c>
      <c r="G91" s="181"/>
      <c r="H91" s="181"/>
      <c r="I91" s="181"/>
      <c r="J91" s="19">
        <v>6400</v>
      </c>
    </row>
    <row r="92" spans="1:10" s="22" customFormat="1" ht="18" customHeight="1" x14ac:dyDescent="0.25">
      <c r="A92" s="181"/>
      <c r="B92" s="53" t="s">
        <v>614</v>
      </c>
      <c r="C92" s="70">
        <v>1</v>
      </c>
      <c r="D92" s="55" t="s">
        <v>167</v>
      </c>
      <c r="E92" s="177"/>
      <c r="F92" s="190"/>
      <c r="G92" s="181"/>
      <c r="H92" s="181"/>
      <c r="I92" s="181"/>
      <c r="J92" s="19">
        <v>6400</v>
      </c>
    </row>
    <row r="93" spans="1:10" s="22" customFormat="1" ht="18" customHeight="1" x14ac:dyDescent="0.25">
      <c r="A93" s="181"/>
      <c r="B93" s="53" t="s">
        <v>615</v>
      </c>
      <c r="C93" s="70">
        <v>1</v>
      </c>
      <c r="D93" s="54" t="s">
        <v>228</v>
      </c>
      <c r="E93" s="177"/>
      <c r="F93" s="189" t="s">
        <v>431</v>
      </c>
      <c r="G93" s="181"/>
      <c r="H93" s="181"/>
      <c r="I93" s="181"/>
      <c r="J93" s="19">
        <v>6400</v>
      </c>
    </row>
    <row r="94" spans="1:10" s="22" customFormat="1" ht="18" customHeight="1" x14ac:dyDescent="0.25">
      <c r="A94" s="181"/>
      <c r="B94" s="53" t="s">
        <v>616</v>
      </c>
      <c r="C94" s="70">
        <v>1</v>
      </c>
      <c r="D94" s="55" t="s">
        <v>167</v>
      </c>
      <c r="E94" s="177"/>
      <c r="F94" s="190"/>
      <c r="G94" s="181"/>
      <c r="H94" s="181"/>
      <c r="I94" s="181"/>
      <c r="J94" s="19">
        <v>6400</v>
      </c>
    </row>
    <row r="95" spans="1:10" s="22" customFormat="1" ht="18" customHeight="1" x14ac:dyDescent="0.25">
      <c r="A95" s="181"/>
      <c r="B95" s="53" t="s">
        <v>617</v>
      </c>
      <c r="C95" s="70">
        <v>1</v>
      </c>
      <c r="D95" s="54" t="s">
        <v>228</v>
      </c>
      <c r="E95" s="177"/>
      <c r="F95" s="189" t="s">
        <v>434</v>
      </c>
      <c r="G95" s="181"/>
      <c r="H95" s="181"/>
      <c r="I95" s="181"/>
      <c r="J95" s="19">
        <v>6400</v>
      </c>
    </row>
    <row r="96" spans="1:10" s="22" customFormat="1" ht="18" customHeight="1" x14ac:dyDescent="0.25">
      <c r="A96" s="182"/>
      <c r="B96" s="53" t="s">
        <v>618</v>
      </c>
      <c r="C96" s="70">
        <v>1</v>
      </c>
      <c r="D96" s="55" t="s">
        <v>167</v>
      </c>
      <c r="E96" s="178"/>
      <c r="F96" s="190"/>
      <c r="G96" s="182"/>
      <c r="H96" s="182"/>
      <c r="I96" s="182"/>
      <c r="J96" s="19">
        <v>6400</v>
      </c>
    </row>
    <row r="97" spans="1:10" s="22" customFormat="1" ht="18" customHeight="1" x14ac:dyDescent="0.25">
      <c r="A97" s="183"/>
      <c r="B97" s="53" t="s">
        <v>619</v>
      </c>
      <c r="C97" s="70">
        <v>1</v>
      </c>
      <c r="D97" s="55" t="s">
        <v>313</v>
      </c>
      <c r="E97" s="176">
        <v>67</v>
      </c>
      <c r="F97" s="189" t="s">
        <v>433</v>
      </c>
      <c r="G97" s="166" t="s">
        <v>300</v>
      </c>
      <c r="H97" s="166">
        <v>25</v>
      </c>
      <c r="I97" s="166">
        <v>1.8</v>
      </c>
      <c r="J97" s="19">
        <v>7200</v>
      </c>
    </row>
    <row r="98" spans="1:10" s="22" customFormat="1" ht="18" customHeight="1" x14ac:dyDescent="0.25">
      <c r="A98" s="170"/>
      <c r="B98" s="53" t="s">
        <v>620</v>
      </c>
      <c r="C98" s="70">
        <v>1</v>
      </c>
      <c r="D98" s="55" t="s">
        <v>164</v>
      </c>
      <c r="E98" s="177"/>
      <c r="F98" s="190"/>
      <c r="G98" s="181"/>
      <c r="H98" s="181"/>
      <c r="I98" s="181"/>
      <c r="J98" s="19">
        <v>7200</v>
      </c>
    </row>
    <row r="99" spans="1:10" s="22" customFormat="1" ht="18" customHeight="1" x14ac:dyDescent="0.25">
      <c r="A99" s="170"/>
      <c r="B99" s="53" t="s">
        <v>621</v>
      </c>
      <c r="C99" s="70">
        <v>1</v>
      </c>
      <c r="D99" s="55" t="s">
        <v>313</v>
      </c>
      <c r="E99" s="177"/>
      <c r="F99" s="189" t="s">
        <v>430</v>
      </c>
      <c r="G99" s="181"/>
      <c r="H99" s="181"/>
      <c r="I99" s="181"/>
      <c r="J99" s="19">
        <v>7200</v>
      </c>
    </row>
    <row r="100" spans="1:10" s="22" customFormat="1" ht="18" customHeight="1" x14ac:dyDescent="0.25">
      <c r="A100" s="170"/>
      <c r="B100" s="53" t="s">
        <v>622</v>
      </c>
      <c r="C100" s="70">
        <v>1</v>
      </c>
      <c r="D100" s="55" t="s">
        <v>164</v>
      </c>
      <c r="E100" s="177"/>
      <c r="F100" s="190"/>
      <c r="G100" s="181"/>
      <c r="H100" s="181"/>
      <c r="I100" s="181"/>
      <c r="J100" s="19">
        <v>7200</v>
      </c>
    </row>
    <row r="101" spans="1:10" s="22" customFormat="1" ht="18" customHeight="1" x14ac:dyDescent="0.25">
      <c r="A101" s="170"/>
      <c r="B101" s="53" t="s">
        <v>623</v>
      </c>
      <c r="C101" s="70">
        <v>1</v>
      </c>
      <c r="D101" s="55" t="s">
        <v>313</v>
      </c>
      <c r="E101" s="177"/>
      <c r="F101" s="189" t="s">
        <v>431</v>
      </c>
      <c r="G101" s="181"/>
      <c r="H101" s="181"/>
      <c r="I101" s="181"/>
      <c r="J101" s="19">
        <v>7200</v>
      </c>
    </row>
    <row r="102" spans="1:10" s="22" customFormat="1" ht="18" customHeight="1" x14ac:dyDescent="0.25">
      <c r="A102" s="170"/>
      <c r="B102" s="53" t="s">
        <v>624</v>
      </c>
      <c r="C102" s="70">
        <v>1</v>
      </c>
      <c r="D102" s="55" t="s">
        <v>164</v>
      </c>
      <c r="E102" s="177"/>
      <c r="F102" s="190"/>
      <c r="G102" s="181"/>
      <c r="H102" s="181"/>
      <c r="I102" s="181"/>
      <c r="J102" s="19">
        <v>7200</v>
      </c>
    </row>
    <row r="103" spans="1:10" s="22" customFormat="1" ht="18" customHeight="1" x14ac:dyDescent="0.25">
      <c r="A103" s="170"/>
      <c r="B103" s="53" t="s">
        <v>625</v>
      </c>
      <c r="C103" s="70">
        <v>1</v>
      </c>
      <c r="D103" s="55" t="s">
        <v>313</v>
      </c>
      <c r="E103" s="177"/>
      <c r="F103" s="189" t="s">
        <v>434</v>
      </c>
      <c r="G103" s="181"/>
      <c r="H103" s="181"/>
      <c r="I103" s="181"/>
      <c r="J103" s="19">
        <v>7200</v>
      </c>
    </row>
    <row r="104" spans="1:10" s="22" customFormat="1" ht="18" customHeight="1" x14ac:dyDescent="0.25">
      <c r="A104" s="170"/>
      <c r="B104" s="53" t="s">
        <v>626</v>
      </c>
      <c r="C104" s="70">
        <v>1</v>
      </c>
      <c r="D104" s="55" t="s">
        <v>164</v>
      </c>
      <c r="E104" s="178"/>
      <c r="F104" s="190"/>
      <c r="G104" s="182"/>
      <c r="H104" s="182"/>
      <c r="I104" s="182"/>
      <c r="J104" s="19">
        <v>7200</v>
      </c>
    </row>
    <row r="105" spans="1:10" s="22" customFormat="1" ht="18" customHeight="1" x14ac:dyDescent="0.25">
      <c r="A105" s="170"/>
      <c r="B105" s="53" t="s">
        <v>627</v>
      </c>
      <c r="C105" s="70">
        <v>1</v>
      </c>
      <c r="D105" s="55" t="s">
        <v>218</v>
      </c>
      <c r="E105" s="176">
        <v>67</v>
      </c>
      <c r="F105" s="189" t="s">
        <v>433</v>
      </c>
      <c r="G105" s="166" t="s">
        <v>315</v>
      </c>
      <c r="H105" s="166">
        <v>36</v>
      </c>
      <c r="I105" s="166">
        <v>2.6</v>
      </c>
      <c r="J105" s="19">
        <v>8000</v>
      </c>
    </row>
    <row r="106" spans="1:10" s="22" customFormat="1" ht="18" customHeight="1" x14ac:dyDescent="0.25">
      <c r="A106" s="170"/>
      <c r="B106" s="53" t="s">
        <v>628</v>
      </c>
      <c r="C106" s="70">
        <v>1</v>
      </c>
      <c r="D106" s="55" t="s">
        <v>130</v>
      </c>
      <c r="E106" s="177"/>
      <c r="F106" s="190"/>
      <c r="G106" s="181"/>
      <c r="H106" s="181"/>
      <c r="I106" s="181"/>
      <c r="J106" s="19">
        <v>8000</v>
      </c>
    </row>
    <row r="107" spans="1:10" s="22" customFormat="1" ht="18" customHeight="1" x14ac:dyDescent="0.25">
      <c r="A107" s="170"/>
      <c r="B107" s="53" t="s">
        <v>629</v>
      </c>
      <c r="C107" s="70">
        <v>1</v>
      </c>
      <c r="D107" s="55" t="s">
        <v>218</v>
      </c>
      <c r="E107" s="177"/>
      <c r="F107" s="189" t="s">
        <v>430</v>
      </c>
      <c r="G107" s="181"/>
      <c r="H107" s="181"/>
      <c r="I107" s="181"/>
      <c r="J107" s="19">
        <v>8000</v>
      </c>
    </row>
    <row r="108" spans="1:10" s="22" customFormat="1" ht="18" customHeight="1" x14ac:dyDescent="0.25">
      <c r="A108" s="170"/>
      <c r="B108" s="53" t="s">
        <v>630</v>
      </c>
      <c r="C108" s="70">
        <v>1</v>
      </c>
      <c r="D108" s="55" t="s">
        <v>130</v>
      </c>
      <c r="E108" s="177"/>
      <c r="F108" s="190"/>
      <c r="G108" s="181"/>
      <c r="H108" s="181"/>
      <c r="I108" s="181"/>
      <c r="J108" s="19">
        <v>8000</v>
      </c>
    </row>
    <row r="109" spans="1:10" s="22" customFormat="1" ht="18" customHeight="1" x14ac:dyDescent="0.25">
      <c r="A109" s="170"/>
      <c r="B109" s="53" t="s">
        <v>631</v>
      </c>
      <c r="C109" s="70">
        <v>1</v>
      </c>
      <c r="D109" s="55" t="s">
        <v>218</v>
      </c>
      <c r="E109" s="177"/>
      <c r="F109" s="189" t="s">
        <v>431</v>
      </c>
      <c r="G109" s="181"/>
      <c r="H109" s="181"/>
      <c r="I109" s="181"/>
      <c r="J109" s="19">
        <v>8000</v>
      </c>
    </row>
    <row r="110" spans="1:10" s="22" customFormat="1" ht="18" customHeight="1" x14ac:dyDescent="0.25">
      <c r="A110" s="170"/>
      <c r="B110" s="53" t="s">
        <v>632</v>
      </c>
      <c r="C110" s="70">
        <v>1</v>
      </c>
      <c r="D110" s="55" t="s">
        <v>130</v>
      </c>
      <c r="E110" s="177"/>
      <c r="F110" s="190"/>
      <c r="G110" s="181"/>
      <c r="H110" s="181"/>
      <c r="I110" s="181"/>
      <c r="J110" s="19">
        <v>8000</v>
      </c>
    </row>
    <row r="111" spans="1:10" s="22" customFormat="1" ht="18" customHeight="1" x14ac:dyDescent="0.25">
      <c r="A111" s="170"/>
      <c r="B111" s="53" t="s">
        <v>633</v>
      </c>
      <c r="C111" s="70">
        <v>1</v>
      </c>
      <c r="D111" s="55" t="s">
        <v>218</v>
      </c>
      <c r="E111" s="177"/>
      <c r="F111" s="189" t="s">
        <v>434</v>
      </c>
      <c r="G111" s="181"/>
      <c r="H111" s="181"/>
      <c r="I111" s="181"/>
      <c r="J111" s="19">
        <v>8000</v>
      </c>
    </row>
    <row r="112" spans="1:10" s="22" customFormat="1" ht="18" customHeight="1" x14ac:dyDescent="0.25">
      <c r="A112" s="170"/>
      <c r="B112" s="53" t="s">
        <v>634</v>
      </c>
      <c r="C112" s="70">
        <v>1</v>
      </c>
      <c r="D112" s="55" t="s">
        <v>130</v>
      </c>
      <c r="E112" s="178"/>
      <c r="F112" s="190"/>
      <c r="G112" s="182"/>
      <c r="H112" s="182"/>
      <c r="I112" s="182"/>
      <c r="J112" s="19">
        <v>8000</v>
      </c>
    </row>
    <row r="113" spans="1:10" s="22" customFormat="1" ht="19.899999999999999" customHeight="1" x14ac:dyDescent="0.25">
      <c r="A113" s="173" t="s">
        <v>982</v>
      </c>
      <c r="B113" s="174"/>
      <c r="C113" s="174"/>
      <c r="D113" s="174"/>
      <c r="E113" s="174"/>
      <c r="F113" s="174"/>
      <c r="G113" s="174"/>
      <c r="H113" s="174"/>
      <c r="I113" s="174"/>
      <c r="J113" s="174"/>
    </row>
    <row r="114" spans="1:10" s="22" customFormat="1" ht="18" customHeight="1" x14ac:dyDescent="0.25">
      <c r="A114" s="195"/>
      <c r="B114" s="53" t="s">
        <v>922</v>
      </c>
      <c r="C114" s="71">
        <v>1</v>
      </c>
      <c r="D114" s="54" t="s">
        <v>228</v>
      </c>
      <c r="E114" s="184">
        <v>67</v>
      </c>
      <c r="F114" s="199" t="s">
        <v>428</v>
      </c>
      <c r="G114" s="183" t="s">
        <v>299</v>
      </c>
      <c r="H114" s="183">
        <v>18</v>
      </c>
      <c r="I114" s="183">
        <v>1.9</v>
      </c>
      <c r="J114" s="19">
        <v>6400</v>
      </c>
    </row>
    <row r="115" spans="1:10" s="22" customFormat="1" ht="18" customHeight="1" x14ac:dyDescent="0.25">
      <c r="A115" s="170"/>
      <c r="B115" s="53" t="s">
        <v>923</v>
      </c>
      <c r="C115" s="71">
        <v>1</v>
      </c>
      <c r="D115" s="55" t="s">
        <v>167</v>
      </c>
      <c r="E115" s="184"/>
      <c r="F115" s="199"/>
      <c r="G115" s="183"/>
      <c r="H115" s="183"/>
      <c r="I115" s="183"/>
      <c r="J115" s="19">
        <v>6400</v>
      </c>
    </row>
    <row r="116" spans="1:10" s="22" customFormat="1" ht="18" customHeight="1" x14ac:dyDescent="0.25">
      <c r="A116" s="170"/>
      <c r="B116" s="53" t="s">
        <v>924</v>
      </c>
      <c r="C116" s="71">
        <v>1</v>
      </c>
      <c r="D116" s="54" t="s">
        <v>228</v>
      </c>
      <c r="E116" s="184"/>
      <c r="F116" s="199" t="s">
        <v>429</v>
      </c>
      <c r="G116" s="183"/>
      <c r="H116" s="183"/>
      <c r="I116" s="183"/>
      <c r="J116" s="19">
        <v>6400</v>
      </c>
    </row>
    <row r="117" spans="1:10" s="22" customFormat="1" ht="18" customHeight="1" x14ac:dyDescent="0.25">
      <c r="A117" s="170"/>
      <c r="B117" s="53" t="s">
        <v>925</v>
      </c>
      <c r="C117" s="71">
        <v>1</v>
      </c>
      <c r="D117" s="55" t="s">
        <v>167</v>
      </c>
      <c r="E117" s="184"/>
      <c r="F117" s="199"/>
      <c r="G117" s="183"/>
      <c r="H117" s="183"/>
      <c r="I117" s="183"/>
      <c r="J117" s="19">
        <v>6400</v>
      </c>
    </row>
    <row r="118" spans="1:10" s="22" customFormat="1" ht="18" customHeight="1" x14ac:dyDescent="0.25">
      <c r="A118" s="170"/>
      <c r="B118" s="53" t="s">
        <v>926</v>
      </c>
      <c r="C118" s="71">
        <v>1</v>
      </c>
      <c r="D118" s="54" t="s">
        <v>228</v>
      </c>
      <c r="E118" s="184"/>
      <c r="F118" s="199" t="s">
        <v>430</v>
      </c>
      <c r="G118" s="183"/>
      <c r="H118" s="183"/>
      <c r="I118" s="183"/>
      <c r="J118" s="19">
        <v>6400</v>
      </c>
    </row>
    <row r="119" spans="1:10" s="22" customFormat="1" ht="18" customHeight="1" x14ac:dyDescent="0.25">
      <c r="A119" s="170"/>
      <c r="B119" s="53" t="s">
        <v>927</v>
      </c>
      <c r="C119" s="71">
        <v>1</v>
      </c>
      <c r="D119" s="55" t="s">
        <v>167</v>
      </c>
      <c r="E119" s="184"/>
      <c r="F119" s="199"/>
      <c r="G119" s="183"/>
      <c r="H119" s="183"/>
      <c r="I119" s="183"/>
      <c r="J119" s="19">
        <v>6400</v>
      </c>
    </row>
    <row r="120" spans="1:10" s="22" customFormat="1" ht="18" customHeight="1" x14ac:dyDescent="0.25">
      <c r="A120" s="170"/>
      <c r="B120" s="53" t="s">
        <v>928</v>
      </c>
      <c r="C120" s="71">
        <v>1</v>
      </c>
      <c r="D120" s="54" t="s">
        <v>228</v>
      </c>
      <c r="E120" s="184"/>
      <c r="F120" s="199" t="s">
        <v>431</v>
      </c>
      <c r="G120" s="183"/>
      <c r="H120" s="183"/>
      <c r="I120" s="183"/>
      <c r="J120" s="19">
        <v>6400</v>
      </c>
    </row>
    <row r="121" spans="1:10" s="22" customFormat="1" ht="18" customHeight="1" x14ac:dyDescent="0.25">
      <c r="A121" s="170"/>
      <c r="B121" s="53" t="s">
        <v>929</v>
      </c>
      <c r="C121" s="71">
        <v>1</v>
      </c>
      <c r="D121" s="55" t="s">
        <v>167</v>
      </c>
      <c r="E121" s="184"/>
      <c r="F121" s="199"/>
      <c r="G121" s="183"/>
      <c r="H121" s="183"/>
      <c r="I121" s="183"/>
      <c r="J121" s="19">
        <v>6400</v>
      </c>
    </row>
    <row r="122" spans="1:10" s="22" customFormat="1" ht="18" customHeight="1" x14ac:dyDescent="0.25">
      <c r="A122" s="195"/>
      <c r="B122" s="57" t="s">
        <v>930</v>
      </c>
      <c r="C122" s="71">
        <v>1</v>
      </c>
      <c r="D122" s="55" t="s">
        <v>313</v>
      </c>
      <c r="E122" s="184">
        <v>67</v>
      </c>
      <c r="F122" s="199" t="s">
        <v>428</v>
      </c>
      <c r="G122" s="183" t="s">
        <v>299</v>
      </c>
      <c r="H122" s="183">
        <v>25</v>
      </c>
      <c r="I122" s="183">
        <v>1.9</v>
      </c>
      <c r="J122" s="19">
        <v>7200</v>
      </c>
    </row>
    <row r="123" spans="1:10" s="22" customFormat="1" ht="18" customHeight="1" x14ac:dyDescent="0.25">
      <c r="A123" s="170"/>
      <c r="B123" s="53" t="s">
        <v>931</v>
      </c>
      <c r="C123" s="71">
        <v>1</v>
      </c>
      <c r="D123" s="55" t="s">
        <v>164</v>
      </c>
      <c r="E123" s="184"/>
      <c r="F123" s="199"/>
      <c r="G123" s="183"/>
      <c r="H123" s="183"/>
      <c r="I123" s="183"/>
      <c r="J123" s="19">
        <v>7200</v>
      </c>
    </row>
    <row r="124" spans="1:10" s="22" customFormat="1" ht="18" customHeight="1" x14ac:dyDescent="0.25">
      <c r="A124" s="170"/>
      <c r="B124" s="53" t="s">
        <v>932</v>
      </c>
      <c r="C124" s="71">
        <v>1</v>
      </c>
      <c r="D124" s="55" t="s">
        <v>313</v>
      </c>
      <c r="E124" s="184"/>
      <c r="F124" s="199" t="s">
        <v>429</v>
      </c>
      <c r="G124" s="183"/>
      <c r="H124" s="183"/>
      <c r="I124" s="183"/>
      <c r="J124" s="19">
        <v>7200</v>
      </c>
    </row>
    <row r="125" spans="1:10" s="22" customFormat="1" ht="18" customHeight="1" x14ac:dyDescent="0.25">
      <c r="A125" s="170"/>
      <c r="B125" s="53" t="s">
        <v>933</v>
      </c>
      <c r="C125" s="71">
        <v>1</v>
      </c>
      <c r="D125" s="55" t="s">
        <v>164</v>
      </c>
      <c r="E125" s="184"/>
      <c r="F125" s="199"/>
      <c r="G125" s="183"/>
      <c r="H125" s="183"/>
      <c r="I125" s="183"/>
      <c r="J125" s="19">
        <v>7200</v>
      </c>
    </row>
    <row r="126" spans="1:10" s="22" customFormat="1" ht="18" customHeight="1" x14ac:dyDescent="0.25">
      <c r="A126" s="170"/>
      <c r="B126" s="53" t="s">
        <v>934</v>
      </c>
      <c r="C126" s="71">
        <v>1</v>
      </c>
      <c r="D126" s="55" t="s">
        <v>313</v>
      </c>
      <c r="E126" s="184"/>
      <c r="F126" s="199" t="s">
        <v>430</v>
      </c>
      <c r="G126" s="183"/>
      <c r="H126" s="183"/>
      <c r="I126" s="183"/>
      <c r="J126" s="19">
        <v>7200</v>
      </c>
    </row>
    <row r="127" spans="1:10" s="22" customFormat="1" ht="18" customHeight="1" x14ac:dyDescent="0.25">
      <c r="A127" s="170"/>
      <c r="B127" s="53" t="s">
        <v>935</v>
      </c>
      <c r="C127" s="71">
        <v>1</v>
      </c>
      <c r="D127" s="55" t="s">
        <v>164</v>
      </c>
      <c r="E127" s="184"/>
      <c r="F127" s="199"/>
      <c r="G127" s="183"/>
      <c r="H127" s="183"/>
      <c r="I127" s="183"/>
      <c r="J127" s="19">
        <v>7200</v>
      </c>
    </row>
    <row r="128" spans="1:10" s="22" customFormat="1" ht="18" customHeight="1" x14ac:dyDescent="0.25">
      <c r="A128" s="170"/>
      <c r="B128" s="53" t="s">
        <v>936</v>
      </c>
      <c r="C128" s="71">
        <v>1</v>
      </c>
      <c r="D128" s="55" t="s">
        <v>313</v>
      </c>
      <c r="E128" s="184"/>
      <c r="F128" s="199" t="s">
        <v>431</v>
      </c>
      <c r="G128" s="183"/>
      <c r="H128" s="183"/>
      <c r="I128" s="183"/>
      <c r="J128" s="19">
        <v>7200</v>
      </c>
    </row>
    <row r="129" spans="1:10" s="22" customFormat="1" ht="18" customHeight="1" x14ac:dyDescent="0.25">
      <c r="A129" s="170"/>
      <c r="B129" s="53" t="s">
        <v>937</v>
      </c>
      <c r="C129" s="71">
        <v>1</v>
      </c>
      <c r="D129" s="55" t="s">
        <v>164</v>
      </c>
      <c r="E129" s="184"/>
      <c r="F129" s="199"/>
      <c r="G129" s="183"/>
      <c r="H129" s="183"/>
      <c r="I129" s="183"/>
      <c r="J129" s="19">
        <v>7200</v>
      </c>
    </row>
    <row r="130" spans="1:10" s="22" customFormat="1" ht="18" customHeight="1" x14ac:dyDescent="0.25">
      <c r="A130" s="195"/>
      <c r="B130" s="57" t="s">
        <v>938</v>
      </c>
      <c r="C130" s="71">
        <v>1</v>
      </c>
      <c r="D130" s="55" t="s">
        <v>218</v>
      </c>
      <c r="E130" s="184">
        <v>67</v>
      </c>
      <c r="F130" s="199" t="s">
        <v>428</v>
      </c>
      <c r="G130" s="183" t="s">
        <v>314</v>
      </c>
      <c r="H130" s="183">
        <v>36</v>
      </c>
      <c r="I130" s="183">
        <v>2.7</v>
      </c>
      <c r="J130" s="19">
        <v>8000</v>
      </c>
    </row>
    <row r="131" spans="1:10" s="22" customFormat="1" ht="18" customHeight="1" x14ac:dyDescent="0.25">
      <c r="A131" s="170"/>
      <c r="B131" s="53" t="s">
        <v>939</v>
      </c>
      <c r="C131" s="71">
        <v>1</v>
      </c>
      <c r="D131" s="55" t="s">
        <v>130</v>
      </c>
      <c r="E131" s="184"/>
      <c r="F131" s="199"/>
      <c r="G131" s="183"/>
      <c r="H131" s="183"/>
      <c r="I131" s="183"/>
      <c r="J131" s="19">
        <v>8000</v>
      </c>
    </row>
    <row r="132" spans="1:10" s="22" customFormat="1" ht="18" customHeight="1" x14ac:dyDescent="0.25">
      <c r="A132" s="170"/>
      <c r="B132" s="53" t="s">
        <v>940</v>
      </c>
      <c r="C132" s="71">
        <v>1</v>
      </c>
      <c r="D132" s="55" t="s">
        <v>218</v>
      </c>
      <c r="E132" s="184"/>
      <c r="F132" s="199" t="s">
        <v>429</v>
      </c>
      <c r="G132" s="183"/>
      <c r="H132" s="183"/>
      <c r="I132" s="183"/>
      <c r="J132" s="19">
        <v>8000</v>
      </c>
    </row>
    <row r="133" spans="1:10" s="22" customFormat="1" ht="18" customHeight="1" x14ac:dyDescent="0.25">
      <c r="A133" s="170"/>
      <c r="B133" s="53" t="s">
        <v>941</v>
      </c>
      <c r="C133" s="71">
        <v>1</v>
      </c>
      <c r="D133" s="55" t="s">
        <v>130</v>
      </c>
      <c r="E133" s="184"/>
      <c r="F133" s="199"/>
      <c r="G133" s="183"/>
      <c r="H133" s="183"/>
      <c r="I133" s="183"/>
      <c r="J133" s="19">
        <v>8000</v>
      </c>
    </row>
    <row r="134" spans="1:10" s="22" customFormat="1" ht="18" customHeight="1" x14ac:dyDescent="0.25">
      <c r="A134" s="170"/>
      <c r="B134" s="53" t="s">
        <v>942</v>
      </c>
      <c r="C134" s="71">
        <v>1</v>
      </c>
      <c r="D134" s="55" t="s">
        <v>218</v>
      </c>
      <c r="E134" s="184"/>
      <c r="F134" s="199" t="s">
        <v>430</v>
      </c>
      <c r="G134" s="183"/>
      <c r="H134" s="183"/>
      <c r="I134" s="183"/>
      <c r="J134" s="19">
        <v>8000</v>
      </c>
    </row>
    <row r="135" spans="1:10" s="22" customFormat="1" ht="18" customHeight="1" x14ac:dyDescent="0.25">
      <c r="A135" s="170"/>
      <c r="B135" s="53" t="s">
        <v>943</v>
      </c>
      <c r="C135" s="71">
        <v>1</v>
      </c>
      <c r="D135" s="55" t="s">
        <v>130</v>
      </c>
      <c r="E135" s="184"/>
      <c r="F135" s="199"/>
      <c r="G135" s="183"/>
      <c r="H135" s="183"/>
      <c r="I135" s="183"/>
      <c r="J135" s="19">
        <v>8000</v>
      </c>
    </row>
    <row r="136" spans="1:10" s="22" customFormat="1" ht="18" customHeight="1" x14ac:dyDescent="0.25">
      <c r="A136" s="170"/>
      <c r="B136" s="53" t="s">
        <v>944</v>
      </c>
      <c r="C136" s="71">
        <v>1</v>
      </c>
      <c r="D136" s="55" t="s">
        <v>218</v>
      </c>
      <c r="E136" s="184"/>
      <c r="F136" s="199" t="s">
        <v>431</v>
      </c>
      <c r="G136" s="183"/>
      <c r="H136" s="183"/>
      <c r="I136" s="183"/>
      <c r="J136" s="19">
        <v>8000</v>
      </c>
    </row>
    <row r="137" spans="1:10" s="22" customFormat="1" ht="18" customHeight="1" x14ac:dyDescent="0.25">
      <c r="A137" s="170"/>
      <c r="B137" s="53" t="s">
        <v>945</v>
      </c>
      <c r="C137" s="71">
        <v>1</v>
      </c>
      <c r="D137" s="55" t="s">
        <v>130</v>
      </c>
      <c r="E137" s="184"/>
      <c r="F137" s="199"/>
      <c r="G137" s="183"/>
      <c r="H137" s="183"/>
      <c r="I137" s="183"/>
      <c r="J137" s="19">
        <v>8000</v>
      </c>
    </row>
    <row r="138" spans="1:10" s="22" customFormat="1" ht="19.899999999999999" customHeight="1" x14ac:dyDescent="0.25">
      <c r="A138" s="202" t="s">
        <v>981</v>
      </c>
      <c r="B138" s="203"/>
      <c r="C138" s="203"/>
      <c r="D138" s="203"/>
      <c r="E138" s="203"/>
      <c r="F138" s="203"/>
      <c r="G138" s="203"/>
      <c r="H138" s="203"/>
      <c r="I138" s="203"/>
      <c r="J138" s="203"/>
    </row>
    <row r="139" spans="1:10" s="22" customFormat="1" ht="35.25" customHeight="1" x14ac:dyDescent="0.25">
      <c r="A139" s="221" t="s">
        <v>374</v>
      </c>
      <c r="B139" s="222"/>
      <c r="C139" s="222"/>
      <c r="D139" s="222"/>
      <c r="E139" s="222"/>
      <c r="F139" s="222"/>
      <c r="G139" s="222"/>
      <c r="H139" s="222"/>
      <c r="I139" s="222"/>
      <c r="J139" s="222"/>
    </row>
    <row r="140" spans="1:10" s="22" customFormat="1" ht="35.25" customHeight="1" x14ac:dyDescent="0.25">
      <c r="A140" s="133"/>
      <c r="B140" s="53" t="s">
        <v>635</v>
      </c>
      <c r="C140" s="71">
        <v>1</v>
      </c>
      <c r="D140" s="49" t="s">
        <v>369</v>
      </c>
      <c r="E140" s="166">
        <v>65</v>
      </c>
      <c r="F140" s="179" t="s">
        <v>497</v>
      </c>
      <c r="G140" s="166" t="s">
        <v>539</v>
      </c>
      <c r="H140" s="166">
        <v>24</v>
      </c>
      <c r="I140" s="166">
        <v>1.3</v>
      </c>
      <c r="J140" s="19">
        <v>3450</v>
      </c>
    </row>
    <row r="141" spans="1:10" s="22" customFormat="1" ht="35.25" customHeight="1" x14ac:dyDescent="0.25">
      <c r="A141" s="134"/>
      <c r="B141" s="53" t="s">
        <v>636</v>
      </c>
      <c r="C141" s="71">
        <v>1</v>
      </c>
      <c r="D141" s="49" t="s">
        <v>370</v>
      </c>
      <c r="E141" s="134"/>
      <c r="F141" s="180"/>
      <c r="G141" s="134"/>
      <c r="H141" s="134"/>
      <c r="I141" s="134"/>
      <c r="J141" s="19">
        <v>3450</v>
      </c>
    </row>
    <row r="142" spans="1:10" s="22" customFormat="1" ht="35.25" customHeight="1" x14ac:dyDescent="0.25">
      <c r="A142" s="134"/>
      <c r="B142" s="53" t="s">
        <v>637</v>
      </c>
      <c r="C142" s="71">
        <v>1</v>
      </c>
      <c r="D142" s="49" t="s">
        <v>1000</v>
      </c>
      <c r="E142" s="134"/>
      <c r="F142" s="179" t="s">
        <v>420</v>
      </c>
      <c r="G142" s="134"/>
      <c r="H142" s="134"/>
      <c r="I142" s="134"/>
      <c r="J142" s="19">
        <v>3450</v>
      </c>
    </row>
    <row r="143" spans="1:10" s="22" customFormat="1" ht="35.25" customHeight="1" x14ac:dyDescent="0.25">
      <c r="A143" s="146"/>
      <c r="B143" s="53" t="s">
        <v>638</v>
      </c>
      <c r="C143" s="71">
        <v>1</v>
      </c>
      <c r="D143" s="49" t="s">
        <v>999</v>
      </c>
      <c r="E143" s="146"/>
      <c r="F143" s="180"/>
      <c r="G143" s="146"/>
      <c r="H143" s="146"/>
      <c r="I143" s="146"/>
      <c r="J143" s="19">
        <v>3450</v>
      </c>
    </row>
    <row r="144" spans="1:10" s="22" customFormat="1" ht="35.25" customHeight="1" x14ac:dyDescent="0.25">
      <c r="A144" s="133"/>
      <c r="B144" s="53" t="s">
        <v>639</v>
      </c>
      <c r="C144" s="71">
        <v>1</v>
      </c>
      <c r="D144" s="49" t="s">
        <v>246</v>
      </c>
      <c r="E144" s="166">
        <v>65</v>
      </c>
      <c r="F144" s="179" t="s">
        <v>497</v>
      </c>
      <c r="G144" s="166" t="s">
        <v>540</v>
      </c>
      <c r="H144" s="166">
        <v>35</v>
      </c>
      <c r="I144" s="166">
        <v>2.2999999999999998</v>
      </c>
      <c r="J144" s="19">
        <v>4300</v>
      </c>
    </row>
    <row r="145" spans="1:10" s="22" customFormat="1" ht="35.25" customHeight="1" x14ac:dyDescent="0.25">
      <c r="A145" s="134"/>
      <c r="B145" s="53" t="s">
        <v>640</v>
      </c>
      <c r="C145" s="71">
        <v>1</v>
      </c>
      <c r="D145" s="49" t="s">
        <v>256</v>
      </c>
      <c r="E145" s="134"/>
      <c r="F145" s="180"/>
      <c r="G145" s="134"/>
      <c r="H145" s="134"/>
      <c r="I145" s="134"/>
      <c r="J145" s="19">
        <v>4300</v>
      </c>
    </row>
    <row r="146" spans="1:10" s="22" customFormat="1" ht="35.25" customHeight="1" x14ac:dyDescent="0.25">
      <c r="A146" s="134"/>
      <c r="B146" s="53" t="s">
        <v>641</v>
      </c>
      <c r="C146" s="71">
        <v>1</v>
      </c>
      <c r="D146" s="49" t="s">
        <v>236</v>
      </c>
      <c r="E146" s="134"/>
      <c r="F146" s="179" t="s">
        <v>420</v>
      </c>
      <c r="G146" s="134"/>
      <c r="H146" s="134"/>
      <c r="I146" s="134"/>
      <c r="J146" s="19">
        <v>4300</v>
      </c>
    </row>
    <row r="147" spans="1:10" s="22" customFormat="1" ht="35.25" customHeight="1" x14ac:dyDescent="0.25">
      <c r="A147" s="146"/>
      <c r="B147" s="53" t="s">
        <v>642</v>
      </c>
      <c r="C147" s="71">
        <v>1</v>
      </c>
      <c r="D147" s="49" t="s">
        <v>1001</v>
      </c>
      <c r="E147" s="146"/>
      <c r="F147" s="180"/>
      <c r="G147" s="146"/>
      <c r="H147" s="146"/>
      <c r="I147" s="146"/>
      <c r="J147" s="19">
        <v>4300</v>
      </c>
    </row>
    <row r="148" spans="1:10" s="22" customFormat="1" ht="35.25" customHeight="1" x14ac:dyDescent="0.25">
      <c r="A148" s="133"/>
      <c r="B148" s="53" t="s">
        <v>643</v>
      </c>
      <c r="C148" s="71">
        <v>1</v>
      </c>
      <c r="D148" s="49" t="s">
        <v>371</v>
      </c>
      <c r="E148" s="166">
        <v>65</v>
      </c>
      <c r="F148" s="179" t="s">
        <v>497</v>
      </c>
      <c r="G148" s="166" t="s">
        <v>541</v>
      </c>
      <c r="H148" s="166">
        <v>47</v>
      </c>
      <c r="I148" s="166">
        <v>3.4</v>
      </c>
      <c r="J148" s="19">
        <v>4700</v>
      </c>
    </row>
    <row r="149" spans="1:10" s="22" customFormat="1" ht="35.25" customHeight="1" x14ac:dyDescent="0.25">
      <c r="A149" s="134"/>
      <c r="B149" s="53" t="s">
        <v>644</v>
      </c>
      <c r="C149" s="71">
        <v>1</v>
      </c>
      <c r="D149" s="49" t="s">
        <v>159</v>
      </c>
      <c r="E149" s="134"/>
      <c r="F149" s="180"/>
      <c r="G149" s="134"/>
      <c r="H149" s="134"/>
      <c r="I149" s="134"/>
      <c r="J149" s="19">
        <v>4700</v>
      </c>
    </row>
    <row r="150" spans="1:10" s="22" customFormat="1" ht="35.25" customHeight="1" x14ac:dyDescent="0.25">
      <c r="A150" s="134"/>
      <c r="B150" s="53" t="s">
        <v>645</v>
      </c>
      <c r="C150" s="71">
        <v>1</v>
      </c>
      <c r="D150" s="49" t="s">
        <v>1003</v>
      </c>
      <c r="E150" s="134"/>
      <c r="F150" s="179" t="s">
        <v>420</v>
      </c>
      <c r="G150" s="134"/>
      <c r="H150" s="134"/>
      <c r="I150" s="134"/>
      <c r="J150" s="19">
        <v>4700</v>
      </c>
    </row>
    <row r="151" spans="1:10" s="22" customFormat="1" ht="35.25" customHeight="1" x14ac:dyDescent="0.25">
      <c r="A151" s="146"/>
      <c r="B151" s="53" t="s">
        <v>646</v>
      </c>
      <c r="C151" s="71">
        <v>1</v>
      </c>
      <c r="D151" s="49" t="s">
        <v>1002</v>
      </c>
      <c r="E151" s="146"/>
      <c r="F151" s="180"/>
      <c r="G151" s="146"/>
      <c r="H151" s="146"/>
      <c r="I151" s="146"/>
      <c r="J151" s="19">
        <v>4700</v>
      </c>
    </row>
    <row r="152" spans="1:10" s="22" customFormat="1" ht="35.25" customHeight="1" x14ac:dyDescent="0.25">
      <c r="A152" s="133"/>
      <c r="B152" s="53" t="s">
        <v>647</v>
      </c>
      <c r="C152" s="71">
        <v>1</v>
      </c>
      <c r="D152" s="49" t="s">
        <v>372</v>
      </c>
      <c r="E152" s="166">
        <v>65</v>
      </c>
      <c r="F152" s="179" t="s">
        <v>497</v>
      </c>
      <c r="G152" s="166" t="s">
        <v>542</v>
      </c>
      <c r="H152" s="166">
        <v>60</v>
      </c>
      <c r="I152" s="166">
        <v>4.4000000000000004</v>
      </c>
      <c r="J152" s="19">
        <v>6600</v>
      </c>
    </row>
    <row r="153" spans="1:10" s="22" customFormat="1" ht="35.25" customHeight="1" x14ac:dyDescent="0.25">
      <c r="A153" s="134"/>
      <c r="B153" s="53" t="s">
        <v>648</v>
      </c>
      <c r="C153" s="71">
        <v>1</v>
      </c>
      <c r="D153" s="49" t="s">
        <v>373</v>
      </c>
      <c r="E153" s="134"/>
      <c r="F153" s="180"/>
      <c r="G153" s="134"/>
      <c r="H153" s="134"/>
      <c r="I153" s="134"/>
      <c r="J153" s="19">
        <v>6600</v>
      </c>
    </row>
    <row r="154" spans="1:10" s="22" customFormat="1" ht="35.25" customHeight="1" x14ac:dyDescent="0.25">
      <c r="A154" s="134"/>
      <c r="B154" s="53" t="s">
        <v>649</v>
      </c>
      <c r="C154" s="71">
        <v>1</v>
      </c>
      <c r="D154" s="49" t="s">
        <v>109</v>
      </c>
      <c r="E154" s="134"/>
      <c r="F154" s="179" t="s">
        <v>420</v>
      </c>
      <c r="G154" s="134"/>
      <c r="H154" s="134"/>
      <c r="I154" s="134"/>
      <c r="J154" s="19">
        <v>6600</v>
      </c>
    </row>
    <row r="155" spans="1:10" s="22" customFormat="1" ht="35.25" customHeight="1" x14ac:dyDescent="0.25">
      <c r="A155" s="146"/>
      <c r="B155" s="53" t="s">
        <v>650</v>
      </c>
      <c r="C155" s="71">
        <v>1</v>
      </c>
      <c r="D155" s="49" t="s">
        <v>1004</v>
      </c>
      <c r="E155" s="146"/>
      <c r="F155" s="180"/>
      <c r="G155" s="146"/>
      <c r="H155" s="146"/>
      <c r="I155" s="146"/>
      <c r="J155" s="19">
        <v>6600</v>
      </c>
    </row>
    <row r="156" spans="1:10" s="22" customFormat="1" ht="19.899999999999999" customHeight="1" x14ac:dyDescent="0.25">
      <c r="A156" s="202" t="s">
        <v>980</v>
      </c>
      <c r="B156" s="203"/>
      <c r="C156" s="203"/>
      <c r="D156" s="203"/>
      <c r="E156" s="203"/>
      <c r="F156" s="203"/>
      <c r="G156" s="203"/>
      <c r="H156" s="203"/>
      <c r="I156" s="203"/>
      <c r="J156" s="203"/>
    </row>
    <row r="157" spans="1:10" ht="24.95" customHeight="1" x14ac:dyDescent="0.25">
      <c r="A157" s="221" t="s">
        <v>651</v>
      </c>
      <c r="B157" s="222"/>
      <c r="C157" s="222"/>
      <c r="D157" s="222"/>
      <c r="E157" s="222"/>
      <c r="F157" s="222"/>
      <c r="G157" s="222"/>
      <c r="H157" s="222"/>
      <c r="I157" s="222"/>
      <c r="J157" s="222"/>
    </row>
    <row r="158" spans="1:10" ht="25.5" customHeight="1" x14ac:dyDescent="0.25">
      <c r="A158" s="175"/>
      <c r="B158" s="11" t="s">
        <v>652</v>
      </c>
      <c r="C158" s="20">
        <v>1</v>
      </c>
      <c r="D158" s="20" t="s">
        <v>138</v>
      </c>
      <c r="E158" s="142">
        <v>54</v>
      </c>
      <c r="F158" s="179" t="s">
        <v>419</v>
      </c>
      <c r="G158" s="142" t="s">
        <v>168</v>
      </c>
      <c r="H158" s="142">
        <v>16</v>
      </c>
      <c r="I158" s="142">
        <v>2.1</v>
      </c>
      <c r="J158" s="58">
        <v>4961.6000000000004</v>
      </c>
    </row>
    <row r="159" spans="1:10" ht="29.25" customHeight="1" x14ac:dyDescent="0.25">
      <c r="A159" s="138"/>
      <c r="B159" s="10" t="s">
        <v>653</v>
      </c>
      <c r="C159" s="60">
        <v>1</v>
      </c>
      <c r="D159" s="20" t="s">
        <v>137</v>
      </c>
      <c r="E159" s="147"/>
      <c r="F159" s="180"/>
      <c r="G159" s="147"/>
      <c r="H159" s="147"/>
      <c r="I159" s="147"/>
      <c r="J159" s="58">
        <v>4961.6000000000004</v>
      </c>
    </row>
    <row r="160" spans="1:10" ht="29.25" customHeight="1" x14ac:dyDescent="0.25">
      <c r="A160" s="138"/>
      <c r="B160" s="11" t="s">
        <v>654</v>
      </c>
      <c r="C160" s="20">
        <v>1</v>
      </c>
      <c r="D160" s="20" t="s">
        <v>169</v>
      </c>
      <c r="E160" s="147"/>
      <c r="F160" s="179" t="s">
        <v>420</v>
      </c>
      <c r="G160" s="147"/>
      <c r="H160" s="147"/>
      <c r="I160" s="147"/>
      <c r="J160" s="58">
        <v>4961.6000000000004</v>
      </c>
    </row>
    <row r="161" spans="1:10" ht="25.5" customHeight="1" x14ac:dyDescent="0.25">
      <c r="A161" s="139"/>
      <c r="B161" s="10" t="s">
        <v>655</v>
      </c>
      <c r="C161" s="60">
        <v>1</v>
      </c>
      <c r="D161" s="20" t="s">
        <v>139</v>
      </c>
      <c r="E161" s="147"/>
      <c r="F161" s="180"/>
      <c r="G161" s="148"/>
      <c r="H161" s="148"/>
      <c r="I161" s="148"/>
      <c r="J161" s="58">
        <v>4961.6000000000004</v>
      </c>
    </row>
    <row r="162" spans="1:10" ht="25.5" customHeight="1" x14ac:dyDescent="0.25">
      <c r="A162" s="196"/>
      <c r="B162" s="11" t="s">
        <v>656</v>
      </c>
      <c r="C162" s="20">
        <v>1</v>
      </c>
      <c r="D162" s="20" t="s">
        <v>125</v>
      </c>
      <c r="E162" s="147"/>
      <c r="F162" s="179" t="s">
        <v>419</v>
      </c>
      <c r="G162" s="142" t="s">
        <v>170</v>
      </c>
      <c r="H162" s="142">
        <v>33</v>
      </c>
      <c r="I162" s="142">
        <v>3.5</v>
      </c>
      <c r="J162" s="58">
        <v>6752.4800000000005</v>
      </c>
    </row>
    <row r="163" spans="1:10" ht="26.25" customHeight="1" x14ac:dyDescent="0.25">
      <c r="A163" s="138"/>
      <c r="B163" s="10" t="s">
        <v>657</v>
      </c>
      <c r="C163" s="60">
        <v>1</v>
      </c>
      <c r="D163" s="20" t="s">
        <v>123</v>
      </c>
      <c r="E163" s="147"/>
      <c r="F163" s="180"/>
      <c r="G163" s="147"/>
      <c r="H163" s="147"/>
      <c r="I163" s="147"/>
      <c r="J163" s="58">
        <v>6752.4800000000005</v>
      </c>
    </row>
    <row r="164" spans="1:10" ht="26.25" customHeight="1" x14ac:dyDescent="0.25">
      <c r="A164" s="138"/>
      <c r="B164" s="11" t="s">
        <v>658</v>
      </c>
      <c r="C164" s="20">
        <v>1</v>
      </c>
      <c r="D164" s="20" t="s">
        <v>171</v>
      </c>
      <c r="E164" s="147"/>
      <c r="F164" s="179" t="s">
        <v>420</v>
      </c>
      <c r="G164" s="147"/>
      <c r="H164" s="147"/>
      <c r="I164" s="147"/>
      <c r="J164" s="58">
        <v>6752.4800000000005</v>
      </c>
    </row>
    <row r="165" spans="1:10" ht="26.25" customHeight="1" x14ac:dyDescent="0.25">
      <c r="A165" s="139"/>
      <c r="B165" s="10" t="s">
        <v>659</v>
      </c>
      <c r="C165" s="60">
        <v>1</v>
      </c>
      <c r="D165" s="20" t="s">
        <v>126</v>
      </c>
      <c r="E165" s="147"/>
      <c r="F165" s="180"/>
      <c r="G165" s="148"/>
      <c r="H165" s="148"/>
      <c r="I165" s="148"/>
      <c r="J165" s="58">
        <v>6752.4800000000005</v>
      </c>
    </row>
    <row r="166" spans="1:10" ht="26.25" customHeight="1" x14ac:dyDescent="0.25">
      <c r="A166" s="196"/>
      <c r="B166" s="11" t="s">
        <v>660</v>
      </c>
      <c r="C166" s="20">
        <v>1</v>
      </c>
      <c r="D166" s="20" t="s">
        <v>172</v>
      </c>
      <c r="E166" s="147"/>
      <c r="F166" s="179" t="s">
        <v>419</v>
      </c>
      <c r="G166" s="142" t="s">
        <v>168</v>
      </c>
      <c r="H166" s="142">
        <v>50</v>
      </c>
      <c r="I166" s="142">
        <v>2.1</v>
      </c>
      <c r="J166" s="58">
        <v>6980</v>
      </c>
    </row>
    <row r="167" spans="1:10" ht="27" customHeight="1" x14ac:dyDescent="0.25">
      <c r="A167" s="138"/>
      <c r="B167" s="10" t="s">
        <v>661</v>
      </c>
      <c r="C167" s="60">
        <v>1</v>
      </c>
      <c r="D167" s="20" t="s">
        <v>173</v>
      </c>
      <c r="E167" s="147"/>
      <c r="F167" s="180"/>
      <c r="G167" s="147"/>
      <c r="H167" s="147"/>
      <c r="I167" s="147"/>
      <c r="J167" s="58">
        <v>6980</v>
      </c>
    </row>
    <row r="168" spans="1:10" ht="27" customHeight="1" x14ac:dyDescent="0.25">
      <c r="A168" s="138"/>
      <c r="B168" s="11" t="s">
        <v>662</v>
      </c>
      <c r="C168" s="20">
        <v>1</v>
      </c>
      <c r="D168" s="20" t="s">
        <v>174</v>
      </c>
      <c r="E168" s="147"/>
      <c r="F168" s="179" t="s">
        <v>420</v>
      </c>
      <c r="G168" s="147"/>
      <c r="H168" s="147"/>
      <c r="I168" s="147"/>
      <c r="J168" s="58">
        <v>6980</v>
      </c>
    </row>
    <row r="169" spans="1:10" ht="29.25" customHeight="1" x14ac:dyDescent="0.25">
      <c r="A169" s="139"/>
      <c r="B169" s="10" t="s">
        <v>663</v>
      </c>
      <c r="C169" s="60">
        <v>1</v>
      </c>
      <c r="D169" s="20" t="s">
        <v>175</v>
      </c>
      <c r="E169" s="147"/>
      <c r="F169" s="180"/>
      <c r="G169" s="148"/>
      <c r="H169" s="148"/>
      <c r="I169" s="148"/>
      <c r="J169" s="58">
        <v>6980</v>
      </c>
    </row>
    <row r="170" spans="1:10" ht="29.25" customHeight="1" x14ac:dyDescent="0.25">
      <c r="A170" s="196"/>
      <c r="B170" s="11" t="s">
        <v>664</v>
      </c>
      <c r="C170" s="20">
        <v>1</v>
      </c>
      <c r="D170" s="20" t="s">
        <v>176</v>
      </c>
      <c r="E170" s="147"/>
      <c r="F170" s="179" t="s">
        <v>419</v>
      </c>
      <c r="G170" s="142" t="s">
        <v>170</v>
      </c>
      <c r="H170" s="142">
        <v>100</v>
      </c>
      <c r="I170" s="142">
        <v>3.7</v>
      </c>
      <c r="J170" s="58">
        <v>9000</v>
      </c>
    </row>
    <row r="171" spans="1:10" ht="30.75" customHeight="1" x14ac:dyDescent="0.25">
      <c r="A171" s="138"/>
      <c r="B171" s="10" t="s">
        <v>665</v>
      </c>
      <c r="C171" s="60">
        <v>1</v>
      </c>
      <c r="D171" s="20" t="s">
        <v>177</v>
      </c>
      <c r="E171" s="147"/>
      <c r="F171" s="180"/>
      <c r="G171" s="147"/>
      <c r="H171" s="147"/>
      <c r="I171" s="147"/>
      <c r="J171" s="58">
        <v>9000</v>
      </c>
    </row>
    <row r="172" spans="1:10" ht="30.75" customHeight="1" x14ac:dyDescent="0.25">
      <c r="A172" s="138"/>
      <c r="B172" s="11" t="s">
        <v>666</v>
      </c>
      <c r="C172" s="20">
        <v>1</v>
      </c>
      <c r="D172" s="20" t="s">
        <v>178</v>
      </c>
      <c r="E172" s="147"/>
      <c r="F172" s="179" t="s">
        <v>420</v>
      </c>
      <c r="G172" s="147"/>
      <c r="H172" s="147"/>
      <c r="I172" s="147"/>
      <c r="J172" s="58">
        <v>9000</v>
      </c>
    </row>
    <row r="173" spans="1:10" ht="29.25" customHeight="1" x14ac:dyDescent="0.25">
      <c r="A173" s="139"/>
      <c r="B173" s="10" t="s">
        <v>667</v>
      </c>
      <c r="C173" s="60">
        <v>1</v>
      </c>
      <c r="D173" s="20" t="s">
        <v>179</v>
      </c>
      <c r="E173" s="148"/>
      <c r="F173" s="180"/>
      <c r="G173" s="148"/>
      <c r="H173" s="148"/>
      <c r="I173" s="148"/>
      <c r="J173" s="58">
        <v>9000</v>
      </c>
    </row>
    <row r="174" spans="1:10" ht="19.899999999999999" customHeight="1" x14ac:dyDescent="0.25">
      <c r="A174" s="173" t="s">
        <v>979</v>
      </c>
      <c r="B174" s="174"/>
      <c r="C174" s="174"/>
      <c r="D174" s="174"/>
      <c r="E174" s="174"/>
      <c r="F174" s="174"/>
      <c r="G174" s="174"/>
      <c r="H174" s="174"/>
      <c r="I174" s="174"/>
      <c r="J174" s="174"/>
    </row>
    <row r="175" spans="1:10" ht="34.5" customHeight="1" x14ac:dyDescent="0.25">
      <c r="A175" s="138"/>
      <c r="B175" s="10" t="s">
        <v>668</v>
      </c>
      <c r="C175" s="60">
        <v>1</v>
      </c>
      <c r="D175" s="20" t="s">
        <v>252</v>
      </c>
      <c r="E175" s="147">
        <v>65</v>
      </c>
      <c r="F175" s="38" t="s">
        <v>418</v>
      </c>
      <c r="G175" s="147" t="s">
        <v>181</v>
      </c>
      <c r="H175" s="147">
        <v>45</v>
      </c>
      <c r="I175" s="147">
        <v>2.7</v>
      </c>
      <c r="J175" s="7">
        <v>6500</v>
      </c>
    </row>
    <row r="176" spans="1:10" ht="34.5" customHeight="1" x14ac:dyDescent="0.25">
      <c r="A176" s="139"/>
      <c r="B176" s="10" t="s">
        <v>669</v>
      </c>
      <c r="C176" s="60">
        <v>1</v>
      </c>
      <c r="D176" s="20" t="s">
        <v>1005</v>
      </c>
      <c r="E176" s="147"/>
      <c r="F176" s="38" t="s">
        <v>420</v>
      </c>
      <c r="G176" s="148"/>
      <c r="H176" s="148"/>
      <c r="I176" s="148"/>
      <c r="J176" s="7">
        <v>6500</v>
      </c>
    </row>
    <row r="177" spans="1:10" ht="34.5" customHeight="1" x14ac:dyDescent="0.25">
      <c r="A177" s="138"/>
      <c r="B177" s="10" t="s">
        <v>670</v>
      </c>
      <c r="C177" s="60">
        <v>1</v>
      </c>
      <c r="D177" s="20" t="s">
        <v>1006</v>
      </c>
      <c r="E177" s="147"/>
      <c r="F177" s="119" t="s">
        <v>418</v>
      </c>
      <c r="G177" s="147" t="s">
        <v>182</v>
      </c>
      <c r="H177" s="147">
        <v>90</v>
      </c>
      <c r="I177" s="147">
        <v>4.5</v>
      </c>
      <c r="J177" s="7">
        <v>10300</v>
      </c>
    </row>
    <row r="178" spans="1:10" ht="34.5" customHeight="1" x14ac:dyDescent="0.25">
      <c r="A178" s="139"/>
      <c r="B178" s="10" t="s">
        <v>671</v>
      </c>
      <c r="C178" s="60">
        <v>1</v>
      </c>
      <c r="D178" s="20" t="s">
        <v>468</v>
      </c>
      <c r="E178" s="148"/>
      <c r="F178" s="38" t="s">
        <v>420</v>
      </c>
      <c r="G178" s="148"/>
      <c r="H178" s="148"/>
      <c r="I178" s="148"/>
      <c r="J178" s="7">
        <v>10300</v>
      </c>
    </row>
    <row r="179" spans="1:10" ht="19.899999999999999" customHeight="1" x14ac:dyDescent="0.25">
      <c r="A179" s="202" t="s">
        <v>14</v>
      </c>
      <c r="B179" s="203"/>
      <c r="C179" s="203"/>
      <c r="D179" s="203"/>
      <c r="E179" s="203"/>
      <c r="F179" s="203"/>
      <c r="G179" s="203"/>
      <c r="H179" s="203"/>
      <c r="I179" s="203"/>
      <c r="J179" s="203"/>
    </row>
    <row r="180" spans="1:10" ht="24.95" customHeight="1" x14ac:dyDescent="0.25">
      <c r="A180" s="221" t="s">
        <v>672</v>
      </c>
      <c r="B180" s="222"/>
      <c r="C180" s="222"/>
      <c r="D180" s="222"/>
      <c r="E180" s="222"/>
      <c r="F180" s="222"/>
      <c r="G180" s="222"/>
      <c r="H180" s="222"/>
      <c r="I180" s="222"/>
      <c r="J180" s="222"/>
    </row>
    <row r="181" spans="1:10" s="2" customFormat="1" ht="18.75" customHeight="1" x14ac:dyDescent="0.25">
      <c r="A181" s="156"/>
      <c r="B181" s="53" t="s">
        <v>673</v>
      </c>
      <c r="C181" s="70">
        <v>1</v>
      </c>
      <c r="D181" s="39" t="s">
        <v>278</v>
      </c>
      <c r="E181" s="197">
        <v>40</v>
      </c>
      <c r="F181" s="200" t="s">
        <v>422</v>
      </c>
      <c r="G181" s="197" t="s">
        <v>166</v>
      </c>
      <c r="H181" s="197">
        <v>33</v>
      </c>
      <c r="I181" s="197">
        <v>1.5</v>
      </c>
      <c r="J181" s="58">
        <v>3743</v>
      </c>
    </row>
    <row r="182" spans="1:10" s="2" customFormat="1" ht="18.75" x14ac:dyDescent="0.25">
      <c r="A182" s="177"/>
      <c r="B182" s="53" t="s">
        <v>674</v>
      </c>
      <c r="C182" s="70">
        <v>1</v>
      </c>
      <c r="D182" s="39" t="s">
        <v>279</v>
      </c>
      <c r="E182" s="198"/>
      <c r="F182" s="198"/>
      <c r="G182" s="198"/>
      <c r="H182" s="198"/>
      <c r="I182" s="198"/>
      <c r="J182" s="58">
        <v>3743</v>
      </c>
    </row>
    <row r="183" spans="1:10" s="2" customFormat="1" ht="18.75" x14ac:dyDescent="0.25">
      <c r="A183" s="177"/>
      <c r="B183" s="53" t="s">
        <v>675</v>
      </c>
      <c r="C183" s="70">
        <v>1</v>
      </c>
      <c r="D183" s="39" t="s">
        <v>142</v>
      </c>
      <c r="E183" s="134"/>
      <c r="F183" s="198"/>
      <c r="G183" s="198"/>
      <c r="H183" s="227">
        <v>60</v>
      </c>
      <c r="I183" s="198"/>
      <c r="J183" s="58">
        <v>5675</v>
      </c>
    </row>
    <row r="184" spans="1:10" s="2" customFormat="1" ht="19.5" customHeight="1" x14ac:dyDescent="0.25">
      <c r="A184" s="177"/>
      <c r="B184" s="53" t="s">
        <v>676</v>
      </c>
      <c r="C184" s="70">
        <v>1</v>
      </c>
      <c r="D184" s="39" t="s">
        <v>143</v>
      </c>
      <c r="E184" s="146"/>
      <c r="F184" s="198"/>
      <c r="G184" s="198"/>
      <c r="H184" s="227"/>
      <c r="I184" s="198"/>
      <c r="J184" s="58">
        <v>5675</v>
      </c>
    </row>
    <row r="185" spans="1:10" s="2" customFormat="1" ht="18.75" customHeight="1" x14ac:dyDescent="0.25">
      <c r="A185" s="177"/>
      <c r="B185" s="53" t="s">
        <v>677</v>
      </c>
      <c r="C185" s="70">
        <v>1</v>
      </c>
      <c r="D185" s="39" t="s">
        <v>278</v>
      </c>
      <c r="E185" s="197">
        <v>65</v>
      </c>
      <c r="F185" s="198"/>
      <c r="G185" s="198"/>
      <c r="H185" s="227">
        <v>33</v>
      </c>
      <c r="I185" s="198"/>
      <c r="J185" s="58">
        <v>3985</v>
      </c>
    </row>
    <row r="186" spans="1:10" s="2" customFormat="1" ht="18" customHeight="1" x14ac:dyDescent="0.25">
      <c r="A186" s="177"/>
      <c r="B186" s="53" t="s">
        <v>678</v>
      </c>
      <c r="C186" s="70">
        <v>1</v>
      </c>
      <c r="D186" s="39" t="s">
        <v>279</v>
      </c>
      <c r="E186" s="198"/>
      <c r="F186" s="198"/>
      <c r="G186" s="198"/>
      <c r="H186" s="227"/>
      <c r="I186" s="198"/>
      <c r="J186" s="58">
        <v>3985</v>
      </c>
    </row>
    <row r="187" spans="1:10" s="2" customFormat="1" ht="18.75" x14ac:dyDescent="0.25">
      <c r="A187" s="177"/>
      <c r="B187" s="53" t="s">
        <v>679</v>
      </c>
      <c r="C187" s="70">
        <v>1</v>
      </c>
      <c r="D187" s="39" t="s">
        <v>142</v>
      </c>
      <c r="E187" s="198"/>
      <c r="F187" s="198"/>
      <c r="G187" s="198"/>
      <c r="H187" s="198">
        <v>60</v>
      </c>
      <c r="I187" s="198"/>
      <c r="J187" s="58">
        <v>5917</v>
      </c>
    </row>
    <row r="188" spans="1:10" s="2" customFormat="1" ht="18" customHeight="1" x14ac:dyDescent="0.25">
      <c r="A188" s="178"/>
      <c r="B188" s="53" t="s">
        <v>680</v>
      </c>
      <c r="C188" s="70">
        <v>1</v>
      </c>
      <c r="D188" s="39" t="s">
        <v>143</v>
      </c>
      <c r="E188" s="198"/>
      <c r="F188" s="201"/>
      <c r="G188" s="201"/>
      <c r="H188" s="198"/>
      <c r="I188" s="201"/>
      <c r="J188" s="58">
        <v>5917</v>
      </c>
    </row>
    <row r="189" spans="1:10" s="2" customFormat="1" ht="19.899999999999999" customHeight="1" x14ac:dyDescent="0.25">
      <c r="A189" s="173" t="s">
        <v>994</v>
      </c>
      <c r="B189" s="174"/>
      <c r="C189" s="174"/>
      <c r="D189" s="174"/>
      <c r="E189" s="174"/>
      <c r="F189" s="174"/>
      <c r="G189" s="174"/>
      <c r="H189" s="174"/>
      <c r="I189" s="174"/>
      <c r="J189" s="174"/>
    </row>
    <row r="190" spans="1:10" s="2" customFormat="1" ht="36.6" customHeight="1" x14ac:dyDescent="0.25">
      <c r="A190" s="176"/>
      <c r="B190" s="53" t="s">
        <v>995</v>
      </c>
      <c r="C190" s="70">
        <v>1</v>
      </c>
      <c r="D190" s="120" t="s">
        <v>997</v>
      </c>
      <c r="E190" s="197">
        <v>65</v>
      </c>
      <c r="F190" s="228" t="s">
        <v>993</v>
      </c>
      <c r="G190" s="120" t="s">
        <v>1021</v>
      </c>
      <c r="H190" s="120">
        <v>30</v>
      </c>
      <c r="I190" s="120"/>
      <c r="J190" s="58">
        <v>4100</v>
      </c>
    </row>
    <row r="191" spans="1:10" s="2" customFormat="1" ht="36.6" customHeight="1" x14ac:dyDescent="0.25">
      <c r="A191" s="140"/>
      <c r="B191" s="53" t="s">
        <v>996</v>
      </c>
      <c r="C191" s="70">
        <v>1</v>
      </c>
      <c r="D191" s="120" t="s">
        <v>998</v>
      </c>
      <c r="E191" s="140"/>
      <c r="F191" s="145"/>
      <c r="G191" s="120" t="s">
        <v>1022</v>
      </c>
      <c r="H191" s="120">
        <v>38</v>
      </c>
      <c r="I191" s="120"/>
      <c r="J191" s="58">
        <v>4540</v>
      </c>
    </row>
    <row r="192" spans="1:10" s="2" customFormat="1" ht="19.899999999999999" customHeight="1" x14ac:dyDescent="0.25">
      <c r="A192" s="202" t="s">
        <v>978</v>
      </c>
      <c r="B192" s="203"/>
      <c r="C192" s="203"/>
      <c r="D192" s="203"/>
      <c r="E192" s="203"/>
      <c r="F192" s="203"/>
      <c r="G192" s="203"/>
      <c r="H192" s="203"/>
      <c r="I192" s="203"/>
      <c r="J192" s="203"/>
    </row>
    <row r="193" spans="1:10" ht="24.95" customHeight="1" x14ac:dyDescent="0.25">
      <c r="A193" s="204" t="s">
        <v>681</v>
      </c>
      <c r="B193" s="205"/>
      <c r="C193" s="205"/>
      <c r="D193" s="205"/>
      <c r="E193" s="205"/>
      <c r="F193" s="205"/>
      <c r="G193" s="205"/>
      <c r="H193" s="205"/>
      <c r="I193" s="205"/>
      <c r="J193" s="205"/>
    </row>
    <row r="194" spans="1:10" ht="24.95" customHeight="1" x14ac:dyDescent="0.25">
      <c r="A194" s="221" t="s">
        <v>682</v>
      </c>
      <c r="B194" s="222"/>
      <c r="C194" s="222"/>
      <c r="D194" s="222"/>
      <c r="E194" s="222"/>
      <c r="F194" s="222"/>
      <c r="G194" s="222"/>
      <c r="H194" s="222"/>
      <c r="I194" s="222"/>
      <c r="J194" s="222"/>
    </row>
    <row r="195" spans="1:10" s="2" customFormat="1" ht="37.15" customHeight="1" x14ac:dyDescent="0.25">
      <c r="A195" s="134"/>
      <c r="B195" s="14" t="s">
        <v>683</v>
      </c>
      <c r="C195" s="54">
        <v>1</v>
      </c>
      <c r="D195" s="133" t="s">
        <v>253</v>
      </c>
      <c r="E195" s="134">
        <v>20</v>
      </c>
      <c r="F195" s="179" t="s">
        <v>419</v>
      </c>
      <c r="G195" s="134" t="s">
        <v>301</v>
      </c>
      <c r="H195" s="176">
        <v>55</v>
      </c>
      <c r="I195" s="134">
        <v>3.5</v>
      </c>
      <c r="J195" s="7">
        <v>6325</v>
      </c>
    </row>
    <row r="196" spans="1:10" s="2" customFormat="1" ht="38.25" customHeight="1" x14ac:dyDescent="0.25">
      <c r="A196" s="134"/>
      <c r="B196" s="14" t="s">
        <v>684</v>
      </c>
      <c r="C196" s="54">
        <v>1</v>
      </c>
      <c r="D196" s="146"/>
      <c r="E196" s="134"/>
      <c r="F196" s="180"/>
      <c r="G196" s="134"/>
      <c r="H196" s="134"/>
      <c r="I196" s="134"/>
      <c r="J196" s="7">
        <v>6325</v>
      </c>
    </row>
    <row r="197" spans="1:10" s="2" customFormat="1" ht="37.5" customHeight="1" x14ac:dyDescent="0.25">
      <c r="A197" s="134"/>
      <c r="B197" s="14" t="s">
        <v>685</v>
      </c>
      <c r="C197" s="54">
        <v>1</v>
      </c>
      <c r="D197" s="133" t="s">
        <v>1007</v>
      </c>
      <c r="E197" s="134"/>
      <c r="F197" s="179" t="s">
        <v>420</v>
      </c>
      <c r="G197" s="134"/>
      <c r="H197" s="134"/>
      <c r="I197" s="134"/>
      <c r="J197" s="7">
        <v>6325</v>
      </c>
    </row>
    <row r="198" spans="1:10" s="2" customFormat="1" ht="37.5" x14ac:dyDescent="0.25">
      <c r="A198" s="146"/>
      <c r="B198" s="14" t="s">
        <v>686</v>
      </c>
      <c r="C198" s="54">
        <v>1</v>
      </c>
      <c r="D198" s="146"/>
      <c r="E198" s="146"/>
      <c r="F198" s="180"/>
      <c r="G198" s="146"/>
      <c r="H198" s="146"/>
      <c r="I198" s="146"/>
      <c r="J198" s="7">
        <v>6325</v>
      </c>
    </row>
    <row r="199" spans="1:10" s="2" customFormat="1" ht="37.5" x14ac:dyDescent="0.25">
      <c r="A199" s="134"/>
      <c r="B199" s="14" t="s">
        <v>283</v>
      </c>
      <c r="C199" s="54">
        <v>1</v>
      </c>
      <c r="D199" s="133" t="s">
        <v>156</v>
      </c>
      <c r="E199" s="134">
        <v>20</v>
      </c>
      <c r="F199" s="179" t="s">
        <v>419</v>
      </c>
      <c r="G199" s="134" t="s">
        <v>302</v>
      </c>
      <c r="H199" s="176">
        <v>40</v>
      </c>
      <c r="I199" s="134">
        <v>2</v>
      </c>
      <c r="J199" s="7">
        <v>4700</v>
      </c>
    </row>
    <row r="200" spans="1:10" s="2" customFormat="1" ht="37.5" x14ac:dyDescent="0.25">
      <c r="A200" s="134"/>
      <c r="B200" s="14" t="s">
        <v>284</v>
      </c>
      <c r="C200" s="54">
        <v>1</v>
      </c>
      <c r="D200" s="146"/>
      <c r="E200" s="134"/>
      <c r="F200" s="180"/>
      <c r="G200" s="134"/>
      <c r="H200" s="134"/>
      <c r="I200" s="134"/>
      <c r="J200" s="7">
        <v>4700</v>
      </c>
    </row>
    <row r="201" spans="1:10" s="2" customFormat="1" ht="37.5" x14ac:dyDescent="0.25">
      <c r="A201" s="134"/>
      <c r="B201" s="14" t="s">
        <v>285</v>
      </c>
      <c r="C201" s="54">
        <v>1</v>
      </c>
      <c r="D201" s="133" t="s">
        <v>158</v>
      </c>
      <c r="E201" s="134"/>
      <c r="F201" s="179" t="s">
        <v>420</v>
      </c>
      <c r="G201" s="134"/>
      <c r="H201" s="134"/>
      <c r="I201" s="134"/>
      <c r="J201" s="7">
        <v>4700</v>
      </c>
    </row>
    <row r="202" spans="1:10" s="2" customFormat="1" ht="37.5" x14ac:dyDescent="0.25">
      <c r="A202" s="146"/>
      <c r="B202" s="14" t="s">
        <v>286</v>
      </c>
      <c r="C202" s="54">
        <v>1</v>
      </c>
      <c r="D202" s="146"/>
      <c r="E202" s="146"/>
      <c r="F202" s="180"/>
      <c r="G202" s="146"/>
      <c r="H202" s="146"/>
      <c r="I202" s="146"/>
      <c r="J202" s="7">
        <v>4700</v>
      </c>
    </row>
    <row r="203" spans="1:10" s="2" customFormat="1" ht="37.5" x14ac:dyDescent="0.25">
      <c r="A203" s="134"/>
      <c r="B203" s="14" t="s">
        <v>287</v>
      </c>
      <c r="C203" s="54">
        <v>1</v>
      </c>
      <c r="D203" s="133" t="s">
        <v>282</v>
      </c>
      <c r="E203" s="134">
        <v>20</v>
      </c>
      <c r="F203" s="179" t="s">
        <v>419</v>
      </c>
      <c r="G203" s="134" t="s">
        <v>303</v>
      </c>
      <c r="H203" s="176">
        <v>20</v>
      </c>
      <c r="I203" s="134">
        <v>1.2</v>
      </c>
      <c r="J203" s="7">
        <v>3600</v>
      </c>
    </row>
    <row r="204" spans="1:10" s="2" customFormat="1" ht="37.5" x14ac:dyDescent="0.25">
      <c r="A204" s="134"/>
      <c r="B204" s="14" t="s">
        <v>288</v>
      </c>
      <c r="C204" s="54">
        <v>1</v>
      </c>
      <c r="D204" s="146"/>
      <c r="E204" s="134"/>
      <c r="F204" s="180"/>
      <c r="G204" s="134"/>
      <c r="H204" s="134"/>
      <c r="I204" s="134"/>
      <c r="J204" s="7">
        <v>3600</v>
      </c>
    </row>
    <row r="205" spans="1:10" s="2" customFormat="1" ht="37.5" x14ac:dyDescent="0.25">
      <c r="A205" s="134"/>
      <c r="B205" s="14" t="s">
        <v>289</v>
      </c>
      <c r="C205" s="54">
        <v>1</v>
      </c>
      <c r="D205" s="133" t="s">
        <v>137</v>
      </c>
      <c r="E205" s="134"/>
      <c r="F205" s="179" t="s">
        <v>420</v>
      </c>
      <c r="G205" s="134"/>
      <c r="H205" s="134"/>
      <c r="I205" s="134"/>
      <c r="J205" s="7">
        <v>3600</v>
      </c>
    </row>
    <row r="206" spans="1:10" s="2" customFormat="1" ht="37.5" x14ac:dyDescent="0.25">
      <c r="A206" s="146"/>
      <c r="B206" s="14" t="s">
        <v>290</v>
      </c>
      <c r="C206" s="54">
        <v>1</v>
      </c>
      <c r="D206" s="146"/>
      <c r="E206" s="146"/>
      <c r="F206" s="180"/>
      <c r="G206" s="146"/>
      <c r="H206" s="146"/>
      <c r="I206" s="146"/>
      <c r="J206" s="7">
        <v>3600</v>
      </c>
    </row>
    <row r="207" spans="1:10" s="2" customFormat="1" ht="19.899999999999999" customHeight="1" x14ac:dyDescent="0.25">
      <c r="A207" s="173" t="s">
        <v>985</v>
      </c>
      <c r="B207" s="174"/>
      <c r="C207" s="174"/>
      <c r="D207" s="174"/>
      <c r="E207" s="174"/>
      <c r="F207" s="174"/>
      <c r="G207" s="174"/>
      <c r="H207" s="174"/>
      <c r="I207" s="174"/>
      <c r="J207" s="174"/>
    </row>
    <row r="208" spans="1:10" s="2" customFormat="1" ht="38.25" customHeight="1" x14ac:dyDescent="0.25">
      <c r="A208" s="133"/>
      <c r="B208" s="14" t="s">
        <v>77</v>
      </c>
      <c r="C208" s="54">
        <v>1</v>
      </c>
      <c r="D208" s="35" t="s">
        <v>156</v>
      </c>
      <c r="E208" s="133">
        <v>20</v>
      </c>
      <c r="F208" s="130" t="s">
        <v>422</v>
      </c>
      <c r="G208" s="133" t="s">
        <v>298</v>
      </c>
      <c r="H208" s="133">
        <v>40</v>
      </c>
      <c r="I208" s="133">
        <v>3.5</v>
      </c>
      <c r="J208" s="7">
        <v>4600</v>
      </c>
    </row>
    <row r="209" spans="1:10" s="2" customFormat="1" ht="37.5" x14ac:dyDescent="0.25">
      <c r="A209" s="134"/>
      <c r="B209" s="14" t="s">
        <v>78</v>
      </c>
      <c r="C209" s="54">
        <v>1</v>
      </c>
      <c r="D209" s="35" t="s">
        <v>157</v>
      </c>
      <c r="E209" s="134"/>
      <c r="F209" s="131"/>
      <c r="G209" s="134"/>
      <c r="H209" s="134"/>
      <c r="I209" s="134"/>
      <c r="J209" s="7">
        <v>4600</v>
      </c>
    </row>
    <row r="210" spans="1:10" s="2" customFormat="1" ht="38.25" customHeight="1" x14ac:dyDescent="0.25">
      <c r="A210" s="134"/>
      <c r="B210" s="14" t="s">
        <v>79</v>
      </c>
      <c r="C210" s="54">
        <v>1</v>
      </c>
      <c r="D210" s="35" t="s">
        <v>156</v>
      </c>
      <c r="E210" s="134"/>
      <c r="F210" s="131"/>
      <c r="G210" s="134"/>
      <c r="H210" s="134"/>
      <c r="I210" s="134"/>
      <c r="J210" s="7">
        <v>4600</v>
      </c>
    </row>
    <row r="211" spans="1:10" s="2" customFormat="1" ht="37.5" x14ac:dyDescent="0.25">
      <c r="A211" s="134"/>
      <c r="B211" s="14" t="s">
        <v>80</v>
      </c>
      <c r="C211" s="54">
        <v>1</v>
      </c>
      <c r="D211" s="35" t="s">
        <v>157</v>
      </c>
      <c r="E211" s="134"/>
      <c r="F211" s="132"/>
      <c r="G211" s="134"/>
      <c r="H211" s="134"/>
      <c r="I211" s="134"/>
      <c r="J211" s="7">
        <v>4600</v>
      </c>
    </row>
    <row r="212" spans="1:10" s="2" customFormat="1" ht="38.25" customHeight="1" x14ac:dyDescent="0.25">
      <c r="A212" s="134"/>
      <c r="B212" s="14" t="s">
        <v>81</v>
      </c>
      <c r="C212" s="54">
        <v>1</v>
      </c>
      <c r="D212" s="35" t="s">
        <v>158</v>
      </c>
      <c r="E212" s="134"/>
      <c r="F212" s="130" t="s">
        <v>420</v>
      </c>
      <c r="G212" s="134"/>
      <c r="H212" s="134"/>
      <c r="I212" s="134"/>
      <c r="J212" s="7">
        <v>4600</v>
      </c>
    </row>
    <row r="213" spans="1:10" s="2" customFormat="1" ht="37.5" x14ac:dyDescent="0.25">
      <c r="A213" s="134"/>
      <c r="B213" s="14" t="s">
        <v>82</v>
      </c>
      <c r="C213" s="54">
        <v>1</v>
      </c>
      <c r="D213" s="35" t="s">
        <v>155</v>
      </c>
      <c r="E213" s="134"/>
      <c r="F213" s="131"/>
      <c r="G213" s="134"/>
      <c r="H213" s="134"/>
      <c r="I213" s="134"/>
      <c r="J213" s="7">
        <v>4600</v>
      </c>
    </row>
    <row r="214" spans="1:10" s="2" customFormat="1" ht="38.25" customHeight="1" x14ac:dyDescent="0.25">
      <c r="A214" s="134"/>
      <c r="B214" s="14" t="s">
        <v>83</v>
      </c>
      <c r="C214" s="54">
        <v>1</v>
      </c>
      <c r="D214" s="35" t="s">
        <v>158</v>
      </c>
      <c r="E214" s="134"/>
      <c r="F214" s="131"/>
      <c r="G214" s="134"/>
      <c r="H214" s="134"/>
      <c r="I214" s="134"/>
      <c r="J214" s="7">
        <v>4600</v>
      </c>
    </row>
    <row r="215" spans="1:10" s="2" customFormat="1" ht="37.5" x14ac:dyDescent="0.25">
      <c r="A215" s="146"/>
      <c r="B215" s="14" t="s">
        <v>84</v>
      </c>
      <c r="C215" s="54">
        <v>1</v>
      </c>
      <c r="D215" s="35" t="s">
        <v>155</v>
      </c>
      <c r="E215" s="146"/>
      <c r="F215" s="132"/>
      <c r="G215" s="146"/>
      <c r="H215" s="146"/>
      <c r="I215" s="146"/>
      <c r="J215" s="7">
        <v>4600</v>
      </c>
    </row>
    <row r="216" spans="1:10" s="2" customFormat="1" ht="19.899999999999999" customHeight="1" x14ac:dyDescent="0.25">
      <c r="A216" s="173" t="s">
        <v>986</v>
      </c>
      <c r="B216" s="174"/>
      <c r="C216" s="174"/>
      <c r="D216" s="174"/>
      <c r="E216" s="174"/>
      <c r="F216" s="174"/>
      <c r="G216" s="174"/>
      <c r="H216" s="174"/>
      <c r="I216" s="174"/>
      <c r="J216" s="174"/>
    </row>
    <row r="217" spans="1:10" s="2" customFormat="1" ht="46.5" customHeight="1" x14ac:dyDescent="0.25">
      <c r="A217" s="133"/>
      <c r="B217" s="14" t="s">
        <v>504</v>
      </c>
      <c r="C217" s="54">
        <v>1</v>
      </c>
      <c r="D217" s="35" t="s">
        <v>255</v>
      </c>
      <c r="E217" s="133">
        <v>20</v>
      </c>
      <c r="F217" s="37" t="s">
        <v>503</v>
      </c>
      <c r="G217" s="133" t="s">
        <v>298</v>
      </c>
      <c r="H217" s="133">
        <v>40</v>
      </c>
      <c r="I217" s="133">
        <v>3.5</v>
      </c>
      <c r="J217" s="7">
        <v>5100</v>
      </c>
    </row>
    <row r="218" spans="1:10" s="2" customFormat="1" ht="46.5" customHeight="1" x14ac:dyDescent="0.25">
      <c r="A218" s="146"/>
      <c r="B218" s="14" t="s">
        <v>533</v>
      </c>
      <c r="C218" s="54">
        <v>1</v>
      </c>
      <c r="D218" s="35" t="s">
        <v>256</v>
      </c>
      <c r="E218" s="146"/>
      <c r="F218" s="37" t="s">
        <v>420</v>
      </c>
      <c r="G218" s="146"/>
      <c r="H218" s="146"/>
      <c r="I218" s="146"/>
      <c r="J218" s="7">
        <v>5100</v>
      </c>
    </row>
    <row r="219" spans="1:10" s="2" customFormat="1" ht="19.899999999999999" customHeight="1" x14ac:dyDescent="0.25">
      <c r="A219" s="173" t="s">
        <v>987</v>
      </c>
      <c r="B219" s="174"/>
      <c r="C219" s="174"/>
      <c r="D219" s="174"/>
      <c r="E219" s="174"/>
      <c r="F219" s="174"/>
      <c r="G219" s="174"/>
      <c r="H219" s="174"/>
      <c r="I219" s="174"/>
      <c r="J219" s="174"/>
    </row>
    <row r="220" spans="1:10" s="2" customFormat="1" ht="18.75" customHeight="1" x14ac:dyDescent="0.25">
      <c r="A220" s="133"/>
      <c r="B220" s="14" t="s">
        <v>85</v>
      </c>
      <c r="C220" s="54">
        <v>1</v>
      </c>
      <c r="D220" s="35" t="s">
        <v>159</v>
      </c>
      <c r="E220" s="133">
        <v>20</v>
      </c>
      <c r="F220" s="130" t="s">
        <v>687</v>
      </c>
      <c r="G220" s="133" t="s">
        <v>225</v>
      </c>
      <c r="H220" s="133">
        <v>55</v>
      </c>
      <c r="I220" s="133">
        <v>2.2000000000000002</v>
      </c>
      <c r="J220" s="58">
        <v>8000</v>
      </c>
    </row>
    <row r="221" spans="1:10" s="2" customFormat="1" ht="19.5" customHeight="1" x14ac:dyDescent="0.25">
      <c r="A221" s="134"/>
      <c r="B221" s="14" t="s">
        <v>86</v>
      </c>
      <c r="C221" s="54">
        <v>1</v>
      </c>
      <c r="D221" s="35" t="s">
        <v>160</v>
      </c>
      <c r="E221" s="134"/>
      <c r="F221" s="132"/>
      <c r="G221" s="134"/>
      <c r="H221" s="134"/>
      <c r="I221" s="134"/>
      <c r="J221" s="58">
        <v>8000</v>
      </c>
    </row>
    <row r="222" spans="1:10" s="2" customFormat="1" ht="18.75" customHeight="1" x14ac:dyDescent="0.25">
      <c r="A222" s="134"/>
      <c r="B222" s="14" t="s">
        <v>87</v>
      </c>
      <c r="C222" s="54">
        <v>1</v>
      </c>
      <c r="D222" s="35" t="s">
        <v>159</v>
      </c>
      <c r="E222" s="134"/>
      <c r="F222" s="130" t="s">
        <v>423</v>
      </c>
      <c r="G222" s="134"/>
      <c r="H222" s="134"/>
      <c r="I222" s="134"/>
      <c r="J222" s="58">
        <v>8000</v>
      </c>
    </row>
    <row r="223" spans="1:10" s="2" customFormat="1" ht="18.75" x14ac:dyDescent="0.25">
      <c r="A223" s="134"/>
      <c r="B223" s="14" t="s">
        <v>88</v>
      </c>
      <c r="C223" s="54">
        <v>1</v>
      </c>
      <c r="D223" s="35" t="s">
        <v>160</v>
      </c>
      <c r="E223" s="134"/>
      <c r="F223" s="132"/>
      <c r="G223" s="134"/>
      <c r="H223" s="134"/>
      <c r="I223" s="134"/>
      <c r="J223" s="58">
        <v>8000</v>
      </c>
    </row>
    <row r="224" spans="1:10" s="2" customFormat="1" ht="18.75" customHeight="1" x14ac:dyDescent="0.25">
      <c r="A224" s="134"/>
      <c r="B224" s="14" t="s">
        <v>89</v>
      </c>
      <c r="C224" s="54">
        <v>1</v>
      </c>
      <c r="D224" s="35" t="s">
        <v>159</v>
      </c>
      <c r="E224" s="134"/>
      <c r="F224" s="130" t="s">
        <v>422</v>
      </c>
      <c r="G224" s="134"/>
      <c r="H224" s="134"/>
      <c r="I224" s="134"/>
      <c r="J224" s="58">
        <v>8000</v>
      </c>
    </row>
    <row r="225" spans="1:10" s="2" customFormat="1" ht="18.75" x14ac:dyDescent="0.25">
      <c r="A225" s="146"/>
      <c r="B225" s="14" t="s">
        <v>90</v>
      </c>
      <c r="C225" s="54">
        <v>1</v>
      </c>
      <c r="D225" s="35" t="s">
        <v>160</v>
      </c>
      <c r="E225" s="134"/>
      <c r="F225" s="132"/>
      <c r="G225" s="146"/>
      <c r="H225" s="146"/>
      <c r="I225" s="146"/>
      <c r="J225" s="58">
        <v>8000</v>
      </c>
    </row>
    <row r="226" spans="1:10" s="2" customFormat="1" ht="18.75" customHeight="1" x14ac:dyDescent="0.25">
      <c r="A226" s="133"/>
      <c r="B226" s="14" t="s">
        <v>91</v>
      </c>
      <c r="C226" s="54">
        <v>1</v>
      </c>
      <c r="D226" s="36" t="s">
        <v>161</v>
      </c>
      <c r="E226" s="134"/>
      <c r="F226" s="130" t="s">
        <v>687</v>
      </c>
      <c r="G226" s="133" t="s">
        <v>226</v>
      </c>
      <c r="H226" s="133">
        <v>40</v>
      </c>
      <c r="I226" s="133">
        <v>1.7</v>
      </c>
      <c r="J226" s="58">
        <v>7000</v>
      </c>
    </row>
    <row r="227" spans="1:10" s="2" customFormat="1" ht="18.75" x14ac:dyDescent="0.25">
      <c r="A227" s="134"/>
      <c r="B227" s="14" t="s">
        <v>92</v>
      </c>
      <c r="C227" s="54">
        <v>1</v>
      </c>
      <c r="D227" s="59" t="s">
        <v>162</v>
      </c>
      <c r="E227" s="134"/>
      <c r="F227" s="132"/>
      <c r="G227" s="134"/>
      <c r="H227" s="134"/>
      <c r="I227" s="134"/>
      <c r="J227" s="58">
        <v>7000</v>
      </c>
    </row>
    <row r="228" spans="1:10" s="2" customFormat="1" ht="18.75" customHeight="1" x14ac:dyDescent="0.25">
      <c r="A228" s="134"/>
      <c r="B228" s="14" t="s">
        <v>93</v>
      </c>
      <c r="C228" s="54">
        <v>1</v>
      </c>
      <c r="D228" s="36" t="s">
        <v>161</v>
      </c>
      <c r="E228" s="134"/>
      <c r="F228" s="130" t="s">
        <v>423</v>
      </c>
      <c r="G228" s="134"/>
      <c r="H228" s="134"/>
      <c r="I228" s="134"/>
      <c r="J228" s="58">
        <v>7000</v>
      </c>
    </row>
    <row r="229" spans="1:10" s="2" customFormat="1" ht="19.5" customHeight="1" x14ac:dyDescent="0.25">
      <c r="A229" s="134"/>
      <c r="B229" s="14" t="s">
        <v>94</v>
      </c>
      <c r="C229" s="54">
        <v>1</v>
      </c>
      <c r="D229" s="59" t="s">
        <v>162</v>
      </c>
      <c r="E229" s="134"/>
      <c r="F229" s="132"/>
      <c r="G229" s="134"/>
      <c r="H229" s="134"/>
      <c r="I229" s="134"/>
      <c r="J229" s="58">
        <v>7000</v>
      </c>
    </row>
    <row r="230" spans="1:10" s="2" customFormat="1" ht="18.75" customHeight="1" x14ac:dyDescent="0.25">
      <c r="A230" s="134"/>
      <c r="B230" s="14" t="s">
        <v>95</v>
      </c>
      <c r="C230" s="54">
        <v>1</v>
      </c>
      <c r="D230" s="36" t="s">
        <v>161</v>
      </c>
      <c r="E230" s="134"/>
      <c r="F230" s="130" t="s">
        <v>422</v>
      </c>
      <c r="G230" s="134"/>
      <c r="H230" s="134"/>
      <c r="I230" s="134"/>
      <c r="J230" s="58">
        <v>7000</v>
      </c>
    </row>
    <row r="231" spans="1:10" s="2" customFormat="1" ht="18.75" x14ac:dyDescent="0.25">
      <c r="A231" s="146"/>
      <c r="B231" s="14" t="s">
        <v>96</v>
      </c>
      <c r="C231" s="54">
        <v>1</v>
      </c>
      <c r="D231" s="59" t="s">
        <v>162</v>
      </c>
      <c r="E231" s="134"/>
      <c r="F231" s="132"/>
      <c r="G231" s="146"/>
      <c r="H231" s="146"/>
      <c r="I231" s="146"/>
      <c r="J231" s="58">
        <v>7000</v>
      </c>
    </row>
    <row r="232" spans="1:10" s="2" customFormat="1" ht="18.75" customHeight="1" x14ac:dyDescent="0.25">
      <c r="A232" s="133"/>
      <c r="B232" s="14" t="s">
        <v>97</v>
      </c>
      <c r="C232" s="54">
        <v>1</v>
      </c>
      <c r="D232" s="35" t="s">
        <v>163</v>
      </c>
      <c r="E232" s="134"/>
      <c r="F232" s="130" t="s">
        <v>687</v>
      </c>
      <c r="G232" s="133" t="s">
        <v>227</v>
      </c>
      <c r="H232" s="133">
        <v>28</v>
      </c>
      <c r="I232" s="133">
        <v>1.2</v>
      </c>
      <c r="J232" s="51">
        <v>6600</v>
      </c>
    </row>
    <row r="233" spans="1:10" s="2" customFormat="1" ht="18.75" x14ac:dyDescent="0.25">
      <c r="A233" s="134"/>
      <c r="B233" s="14" t="s">
        <v>98</v>
      </c>
      <c r="C233" s="54">
        <v>1</v>
      </c>
      <c r="D233" s="35" t="s">
        <v>164</v>
      </c>
      <c r="E233" s="134"/>
      <c r="F233" s="132"/>
      <c r="G233" s="134"/>
      <c r="H233" s="134"/>
      <c r="I233" s="134"/>
      <c r="J233" s="51">
        <v>6600</v>
      </c>
    </row>
    <row r="234" spans="1:10" s="2" customFormat="1" ht="18.75" customHeight="1" x14ac:dyDescent="0.25">
      <c r="A234" s="134"/>
      <c r="B234" s="14" t="s">
        <v>99</v>
      </c>
      <c r="C234" s="54">
        <v>1</v>
      </c>
      <c r="D234" s="35" t="s">
        <v>163</v>
      </c>
      <c r="E234" s="134"/>
      <c r="F234" s="130" t="s">
        <v>423</v>
      </c>
      <c r="G234" s="134"/>
      <c r="H234" s="134"/>
      <c r="I234" s="134"/>
      <c r="J234" s="51">
        <v>6600</v>
      </c>
    </row>
    <row r="235" spans="1:10" s="2" customFormat="1" ht="18.75" x14ac:dyDescent="0.25">
      <c r="A235" s="134"/>
      <c r="B235" s="14" t="s">
        <v>100</v>
      </c>
      <c r="C235" s="54">
        <v>1</v>
      </c>
      <c r="D235" s="35" t="s">
        <v>164</v>
      </c>
      <c r="E235" s="134"/>
      <c r="F235" s="132"/>
      <c r="G235" s="134"/>
      <c r="H235" s="134"/>
      <c r="I235" s="134"/>
      <c r="J235" s="51">
        <v>6600</v>
      </c>
    </row>
    <row r="236" spans="1:10" s="2" customFormat="1" ht="18.75" customHeight="1" x14ac:dyDescent="0.25">
      <c r="A236" s="134"/>
      <c r="B236" s="14" t="s">
        <v>101</v>
      </c>
      <c r="C236" s="54">
        <v>1</v>
      </c>
      <c r="D236" s="35" t="s">
        <v>163</v>
      </c>
      <c r="E236" s="134"/>
      <c r="F236" s="130" t="s">
        <v>422</v>
      </c>
      <c r="G236" s="134"/>
      <c r="H236" s="134"/>
      <c r="I236" s="134"/>
      <c r="J236" s="51">
        <v>6600</v>
      </c>
    </row>
    <row r="237" spans="1:10" s="2" customFormat="1" ht="18.75" x14ac:dyDescent="0.25">
      <c r="A237" s="146"/>
      <c r="B237" s="14" t="s">
        <v>102</v>
      </c>
      <c r="C237" s="54">
        <v>1</v>
      </c>
      <c r="D237" s="35" t="s">
        <v>164</v>
      </c>
      <c r="E237" s="146"/>
      <c r="F237" s="132"/>
      <c r="G237" s="146"/>
      <c r="H237" s="146"/>
      <c r="I237" s="146"/>
      <c r="J237" s="51">
        <v>6600</v>
      </c>
    </row>
    <row r="238" spans="1:10" s="2" customFormat="1" ht="19.899999999999999" customHeight="1" x14ac:dyDescent="0.25">
      <c r="A238" s="173" t="s">
        <v>988</v>
      </c>
      <c r="B238" s="174"/>
      <c r="C238" s="174"/>
      <c r="D238" s="174"/>
      <c r="E238" s="174"/>
      <c r="F238" s="174"/>
      <c r="G238" s="174"/>
      <c r="H238" s="174"/>
      <c r="I238" s="174"/>
      <c r="J238" s="174"/>
    </row>
    <row r="239" spans="1:10" s="2" customFormat="1" ht="18.75" customHeight="1" x14ac:dyDescent="0.25">
      <c r="A239" s="170"/>
      <c r="B239" s="14" t="s">
        <v>404</v>
      </c>
      <c r="C239" s="54">
        <v>1</v>
      </c>
      <c r="D239" s="35" t="s">
        <v>349</v>
      </c>
      <c r="E239" s="133">
        <v>20</v>
      </c>
      <c r="F239" s="130" t="s">
        <v>422</v>
      </c>
      <c r="G239" s="133" t="s">
        <v>405</v>
      </c>
      <c r="H239" s="133">
        <v>25</v>
      </c>
      <c r="I239" s="133">
        <v>1.6</v>
      </c>
      <c r="J239" s="7">
        <v>4000</v>
      </c>
    </row>
    <row r="240" spans="1:10" s="2" customFormat="1" ht="18.75" customHeight="1" x14ac:dyDescent="0.25">
      <c r="A240" s="170"/>
      <c r="B240" s="14" t="s">
        <v>403</v>
      </c>
      <c r="C240" s="54">
        <v>1</v>
      </c>
      <c r="D240" s="35" t="s">
        <v>543</v>
      </c>
      <c r="E240" s="134"/>
      <c r="F240" s="132"/>
      <c r="G240" s="134"/>
      <c r="H240" s="134"/>
      <c r="I240" s="134"/>
      <c r="J240" s="7">
        <v>4000</v>
      </c>
    </row>
    <row r="241" spans="1:10" s="2" customFormat="1" ht="18.75" customHeight="1" x14ac:dyDescent="0.25">
      <c r="A241" s="170"/>
      <c r="B241" s="14" t="s">
        <v>402</v>
      </c>
      <c r="C241" s="54">
        <v>1</v>
      </c>
      <c r="D241" s="35" t="s">
        <v>544</v>
      </c>
      <c r="E241" s="134"/>
      <c r="F241" s="130" t="s">
        <v>420</v>
      </c>
      <c r="G241" s="134"/>
      <c r="H241" s="134"/>
      <c r="I241" s="134"/>
      <c r="J241" s="7">
        <v>4000</v>
      </c>
    </row>
    <row r="242" spans="1:10" s="2" customFormat="1" ht="18.75" customHeight="1" x14ac:dyDescent="0.25">
      <c r="A242" s="170"/>
      <c r="B242" s="14" t="s">
        <v>401</v>
      </c>
      <c r="C242" s="54">
        <v>1</v>
      </c>
      <c r="D242" s="35" t="s">
        <v>545</v>
      </c>
      <c r="E242" s="134"/>
      <c r="F242" s="132"/>
      <c r="G242" s="134"/>
      <c r="H242" s="134"/>
      <c r="I242" s="134"/>
      <c r="J242" s="7">
        <v>4000</v>
      </c>
    </row>
    <row r="243" spans="1:10" s="2" customFormat="1" ht="18.75" customHeight="1" x14ac:dyDescent="0.25">
      <c r="A243" s="134"/>
      <c r="B243" s="14" t="s">
        <v>400</v>
      </c>
      <c r="C243" s="54">
        <v>1</v>
      </c>
      <c r="D243" s="35" t="s">
        <v>123</v>
      </c>
      <c r="E243" s="134"/>
      <c r="F243" s="130" t="s">
        <v>422</v>
      </c>
      <c r="G243" s="133" t="s">
        <v>406</v>
      </c>
      <c r="H243" s="133">
        <v>40</v>
      </c>
      <c r="I243" s="133">
        <v>2</v>
      </c>
      <c r="J243" s="7">
        <v>4600</v>
      </c>
    </row>
    <row r="244" spans="1:10" s="2" customFormat="1" ht="18.75" customHeight="1" x14ac:dyDescent="0.25">
      <c r="A244" s="134"/>
      <c r="B244" s="14" t="s">
        <v>399</v>
      </c>
      <c r="C244" s="54">
        <v>1</v>
      </c>
      <c r="D244" s="35" t="s">
        <v>124</v>
      </c>
      <c r="E244" s="134"/>
      <c r="F244" s="132"/>
      <c r="G244" s="134"/>
      <c r="H244" s="134"/>
      <c r="I244" s="134"/>
      <c r="J244" s="7">
        <v>4600</v>
      </c>
    </row>
    <row r="245" spans="1:10" s="2" customFormat="1" ht="18.75" customHeight="1" x14ac:dyDescent="0.25">
      <c r="A245" s="134"/>
      <c r="B245" s="14" t="s">
        <v>398</v>
      </c>
      <c r="C245" s="54">
        <v>1</v>
      </c>
      <c r="D245" s="35" t="s">
        <v>126</v>
      </c>
      <c r="E245" s="134"/>
      <c r="F245" s="130" t="s">
        <v>420</v>
      </c>
      <c r="G245" s="134"/>
      <c r="H245" s="134"/>
      <c r="I245" s="134"/>
      <c r="J245" s="7">
        <v>4600</v>
      </c>
    </row>
    <row r="246" spans="1:10" s="2" customFormat="1" ht="18.75" customHeight="1" x14ac:dyDescent="0.25">
      <c r="A246" s="146"/>
      <c r="B246" s="14" t="s">
        <v>397</v>
      </c>
      <c r="C246" s="54">
        <v>1</v>
      </c>
      <c r="D246" s="35" t="s">
        <v>127</v>
      </c>
      <c r="E246" s="146"/>
      <c r="F246" s="132"/>
      <c r="G246" s="134"/>
      <c r="H246" s="134"/>
      <c r="I246" s="134"/>
      <c r="J246" s="7">
        <v>4600</v>
      </c>
    </row>
    <row r="247" spans="1:10" s="2" customFormat="1" ht="19.899999999999999" customHeight="1" x14ac:dyDescent="0.25">
      <c r="A247" s="173" t="s">
        <v>1049</v>
      </c>
      <c r="B247" s="174"/>
      <c r="C247" s="174"/>
      <c r="D247" s="174"/>
      <c r="E247" s="174"/>
      <c r="F247" s="174"/>
      <c r="G247" s="174"/>
      <c r="H247" s="174"/>
      <c r="I247" s="174"/>
      <c r="J247" s="174"/>
    </row>
    <row r="248" spans="1:10" s="2" customFormat="1" ht="18.75" customHeight="1" x14ac:dyDescent="0.25">
      <c r="A248" s="133"/>
      <c r="B248" s="14" t="s">
        <v>966</v>
      </c>
      <c r="C248" s="114">
        <v>1</v>
      </c>
      <c r="D248" s="112" t="s">
        <v>247</v>
      </c>
      <c r="E248" s="133">
        <v>40</v>
      </c>
      <c r="F248" s="130" t="s">
        <v>965</v>
      </c>
      <c r="G248" s="133" t="s">
        <v>1047</v>
      </c>
      <c r="H248" s="133">
        <v>40</v>
      </c>
      <c r="I248" s="133">
        <v>1.5</v>
      </c>
      <c r="J248" s="7">
        <v>8000</v>
      </c>
    </row>
    <row r="249" spans="1:10" s="2" customFormat="1" ht="18.75" customHeight="1" x14ac:dyDescent="0.25">
      <c r="A249" s="143"/>
      <c r="B249" s="14" t="s">
        <v>967</v>
      </c>
      <c r="C249" s="114">
        <v>1</v>
      </c>
      <c r="D249" s="112" t="s">
        <v>248</v>
      </c>
      <c r="E249" s="143"/>
      <c r="F249" s="144"/>
      <c r="G249" s="143"/>
      <c r="H249" s="143"/>
      <c r="I249" s="143"/>
      <c r="J249" s="7">
        <v>8000</v>
      </c>
    </row>
    <row r="250" spans="1:10" s="2" customFormat="1" ht="18.75" customHeight="1" x14ac:dyDescent="0.25">
      <c r="A250" s="143"/>
      <c r="B250" s="14" t="s">
        <v>968</v>
      </c>
      <c r="C250" s="114">
        <v>1</v>
      </c>
      <c r="D250" s="112" t="s">
        <v>247</v>
      </c>
      <c r="E250" s="143"/>
      <c r="F250" s="144"/>
      <c r="G250" s="143"/>
      <c r="H250" s="143"/>
      <c r="I250" s="143"/>
      <c r="J250" s="7">
        <v>8000</v>
      </c>
    </row>
    <row r="251" spans="1:10" s="2" customFormat="1" ht="18.75" customHeight="1" x14ac:dyDescent="0.25">
      <c r="A251" s="140"/>
      <c r="B251" s="14" t="s">
        <v>969</v>
      </c>
      <c r="C251" s="114">
        <v>1</v>
      </c>
      <c r="D251" s="112" t="s">
        <v>248</v>
      </c>
      <c r="E251" s="140"/>
      <c r="F251" s="145"/>
      <c r="G251" s="140"/>
      <c r="H251" s="140"/>
      <c r="I251" s="140"/>
      <c r="J251" s="7">
        <v>8000</v>
      </c>
    </row>
    <row r="252" spans="1:10" s="2" customFormat="1" ht="19.899999999999999" customHeight="1" x14ac:dyDescent="0.25">
      <c r="A252" s="202" t="s">
        <v>478</v>
      </c>
      <c r="B252" s="203"/>
      <c r="C252" s="203"/>
      <c r="D252" s="203"/>
      <c r="E252" s="203"/>
      <c r="F252" s="203"/>
      <c r="G252" s="203"/>
      <c r="H252" s="203"/>
      <c r="I252" s="203"/>
      <c r="J252" s="203"/>
    </row>
    <row r="253" spans="1:10" s="2" customFormat="1" ht="24.95" customHeight="1" x14ac:dyDescent="0.25">
      <c r="A253" s="204" t="s">
        <v>347</v>
      </c>
      <c r="B253" s="205"/>
      <c r="C253" s="205"/>
      <c r="D253" s="205"/>
      <c r="E253" s="205"/>
      <c r="F253" s="205"/>
      <c r="G253" s="205"/>
      <c r="H253" s="205"/>
      <c r="I253" s="205"/>
      <c r="J253" s="205"/>
    </row>
    <row r="254" spans="1:10" s="2" customFormat="1" ht="24.95" customHeight="1" x14ac:dyDescent="0.25">
      <c r="A254" s="204" t="s">
        <v>356</v>
      </c>
      <c r="B254" s="205"/>
      <c r="C254" s="205"/>
      <c r="D254" s="205"/>
      <c r="E254" s="205"/>
      <c r="F254" s="205"/>
      <c r="G254" s="205"/>
      <c r="H254" s="205"/>
      <c r="I254" s="205"/>
      <c r="J254" s="205"/>
    </row>
    <row r="255" spans="1:10" s="2" customFormat="1" ht="24.95" customHeight="1" x14ac:dyDescent="0.25">
      <c r="A255" s="204" t="s">
        <v>348</v>
      </c>
      <c r="B255" s="205"/>
      <c r="C255" s="205"/>
      <c r="D255" s="205"/>
      <c r="E255" s="205"/>
      <c r="F255" s="205"/>
      <c r="G255" s="205"/>
      <c r="H255" s="205"/>
      <c r="I255" s="205"/>
      <c r="J255" s="205"/>
    </row>
    <row r="256" spans="1:10" s="2" customFormat="1" ht="24.95" customHeight="1" x14ac:dyDescent="0.25">
      <c r="A256" s="221" t="s">
        <v>355</v>
      </c>
      <c r="B256" s="222"/>
      <c r="C256" s="222"/>
      <c r="D256" s="222"/>
      <c r="E256" s="222"/>
      <c r="F256" s="222"/>
      <c r="G256" s="222"/>
      <c r="H256" s="222"/>
      <c r="I256" s="222"/>
      <c r="J256" s="222"/>
    </row>
    <row r="257" spans="1:10" s="2" customFormat="1" ht="18.75" x14ac:dyDescent="0.25">
      <c r="A257" s="133"/>
      <c r="B257" s="14" t="s">
        <v>375</v>
      </c>
      <c r="C257" s="54">
        <v>1</v>
      </c>
      <c r="D257" s="35" t="s">
        <v>363</v>
      </c>
      <c r="E257" s="133">
        <v>20</v>
      </c>
      <c r="F257" s="130" t="s">
        <v>424</v>
      </c>
      <c r="G257" s="133" t="s">
        <v>343</v>
      </c>
      <c r="H257" s="133">
        <v>30</v>
      </c>
      <c r="I257" s="133">
        <v>1.2</v>
      </c>
      <c r="J257" s="7">
        <v>5000</v>
      </c>
    </row>
    <row r="258" spans="1:10" s="2" customFormat="1" ht="18.75" x14ac:dyDescent="0.25">
      <c r="A258" s="134"/>
      <c r="B258" s="14" t="s">
        <v>376</v>
      </c>
      <c r="C258" s="54">
        <v>1</v>
      </c>
      <c r="D258" s="35" t="s">
        <v>387</v>
      </c>
      <c r="E258" s="134"/>
      <c r="F258" s="131"/>
      <c r="G258" s="134"/>
      <c r="H258" s="134"/>
      <c r="I258" s="134"/>
      <c r="J258" s="7">
        <v>5000</v>
      </c>
    </row>
    <row r="259" spans="1:10" s="2" customFormat="1" ht="18.75" x14ac:dyDescent="0.25">
      <c r="A259" s="134"/>
      <c r="B259" s="14" t="s">
        <v>377</v>
      </c>
      <c r="C259" s="54">
        <v>1</v>
      </c>
      <c r="D259" s="35" t="s">
        <v>388</v>
      </c>
      <c r="E259" s="134"/>
      <c r="F259" s="131"/>
      <c r="G259" s="134"/>
      <c r="H259" s="134"/>
      <c r="I259" s="134"/>
      <c r="J259" s="7">
        <v>5000</v>
      </c>
    </row>
    <row r="260" spans="1:10" s="2" customFormat="1" ht="18.75" x14ac:dyDescent="0.25">
      <c r="A260" s="133"/>
      <c r="B260" s="14" t="s">
        <v>378</v>
      </c>
      <c r="C260" s="54">
        <v>1</v>
      </c>
      <c r="D260" s="35" t="s">
        <v>128</v>
      </c>
      <c r="E260" s="134"/>
      <c r="F260" s="131"/>
      <c r="G260" s="133" t="s">
        <v>344</v>
      </c>
      <c r="H260" s="133">
        <v>40</v>
      </c>
      <c r="I260" s="133">
        <v>2.2000000000000002</v>
      </c>
      <c r="J260" s="7">
        <v>7500</v>
      </c>
    </row>
    <row r="261" spans="1:10" s="2" customFormat="1" ht="18.75" x14ac:dyDescent="0.25">
      <c r="A261" s="134"/>
      <c r="B261" s="14" t="s">
        <v>379</v>
      </c>
      <c r="C261" s="54">
        <v>1</v>
      </c>
      <c r="D261" s="35" t="s">
        <v>389</v>
      </c>
      <c r="E261" s="134"/>
      <c r="F261" s="131"/>
      <c r="G261" s="134"/>
      <c r="H261" s="134"/>
      <c r="I261" s="134"/>
      <c r="J261" s="7">
        <v>7500</v>
      </c>
    </row>
    <row r="262" spans="1:10" s="2" customFormat="1" ht="18.75" x14ac:dyDescent="0.25">
      <c r="A262" s="134"/>
      <c r="B262" s="14" t="s">
        <v>380</v>
      </c>
      <c r="C262" s="54">
        <v>1</v>
      </c>
      <c r="D262" s="35" t="s">
        <v>390</v>
      </c>
      <c r="E262" s="134"/>
      <c r="F262" s="131"/>
      <c r="G262" s="134"/>
      <c r="H262" s="134"/>
      <c r="I262" s="134"/>
      <c r="J262" s="7">
        <v>7500</v>
      </c>
    </row>
    <row r="263" spans="1:10" s="2" customFormat="1" ht="18.75" x14ac:dyDescent="0.25">
      <c r="A263" s="133"/>
      <c r="B263" s="14" t="s">
        <v>381</v>
      </c>
      <c r="C263" s="54">
        <v>1</v>
      </c>
      <c r="D263" s="35" t="s">
        <v>391</v>
      </c>
      <c r="E263" s="134"/>
      <c r="F263" s="131"/>
      <c r="G263" s="133" t="s">
        <v>345</v>
      </c>
      <c r="H263" s="133">
        <v>60</v>
      </c>
      <c r="I263" s="133">
        <v>3.3</v>
      </c>
      <c r="J263" s="7">
        <v>12200</v>
      </c>
    </row>
    <row r="264" spans="1:10" s="2" customFormat="1" ht="18.75" x14ac:dyDescent="0.25">
      <c r="A264" s="134"/>
      <c r="B264" s="14" t="s">
        <v>382</v>
      </c>
      <c r="C264" s="54">
        <v>1</v>
      </c>
      <c r="D264" s="35" t="s">
        <v>392</v>
      </c>
      <c r="E264" s="134"/>
      <c r="F264" s="131"/>
      <c r="G264" s="134"/>
      <c r="H264" s="134"/>
      <c r="I264" s="134"/>
      <c r="J264" s="7">
        <v>12200</v>
      </c>
    </row>
    <row r="265" spans="1:10" s="2" customFormat="1" ht="18.75" x14ac:dyDescent="0.25">
      <c r="A265" s="134"/>
      <c r="B265" s="14" t="s">
        <v>383</v>
      </c>
      <c r="C265" s="54">
        <v>1</v>
      </c>
      <c r="D265" s="35" t="s">
        <v>393</v>
      </c>
      <c r="E265" s="134"/>
      <c r="F265" s="131"/>
      <c r="G265" s="134"/>
      <c r="H265" s="134"/>
      <c r="I265" s="134"/>
      <c r="J265" s="7">
        <v>12200</v>
      </c>
    </row>
    <row r="266" spans="1:10" s="2" customFormat="1" ht="18.75" x14ac:dyDescent="0.25">
      <c r="A266" s="133"/>
      <c r="B266" s="14" t="s">
        <v>384</v>
      </c>
      <c r="C266" s="54">
        <v>1</v>
      </c>
      <c r="D266" s="35" t="s">
        <v>394</v>
      </c>
      <c r="E266" s="134"/>
      <c r="F266" s="131"/>
      <c r="G266" s="133" t="s">
        <v>346</v>
      </c>
      <c r="H266" s="133">
        <v>80</v>
      </c>
      <c r="I266" s="133">
        <v>4.3</v>
      </c>
      <c r="J266" s="7">
        <v>14700</v>
      </c>
    </row>
    <row r="267" spans="1:10" s="2" customFormat="1" ht="18.75" x14ac:dyDescent="0.25">
      <c r="A267" s="134"/>
      <c r="B267" s="14" t="s">
        <v>385</v>
      </c>
      <c r="C267" s="54">
        <v>1</v>
      </c>
      <c r="D267" s="35" t="s">
        <v>395</v>
      </c>
      <c r="E267" s="134"/>
      <c r="F267" s="131"/>
      <c r="G267" s="134"/>
      <c r="H267" s="134"/>
      <c r="I267" s="134"/>
      <c r="J267" s="7">
        <v>14700</v>
      </c>
    </row>
    <row r="268" spans="1:10" s="2" customFormat="1" ht="18.75" x14ac:dyDescent="0.25">
      <c r="A268" s="134"/>
      <c r="B268" s="14" t="s">
        <v>386</v>
      </c>
      <c r="C268" s="54">
        <v>1</v>
      </c>
      <c r="D268" s="35" t="s">
        <v>396</v>
      </c>
      <c r="E268" s="146"/>
      <c r="F268" s="132"/>
      <c r="G268" s="134"/>
      <c r="H268" s="134"/>
      <c r="I268" s="134"/>
      <c r="J268" s="7">
        <v>14700</v>
      </c>
    </row>
    <row r="269" spans="1:10" s="2" customFormat="1" ht="19.899999999999999" customHeight="1" x14ac:dyDescent="0.25">
      <c r="A269" s="173" t="s">
        <v>546</v>
      </c>
      <c r="B269" s="174"/>
      <c r="C269" s="174"/>
      <c r="D269" s="174"/>
      <c r="E269" s="174"/>
      <c r="F269" s="174"/>
      <c r="G269" s="174"/>
      <c r="H269" s="174"/>
      <c r="I269" s="174"/>
      <c r="J269" s="174"/>
    </row>
    <row r="270" spans="1:10" s="2" customFormat="1" ht="18.75" x14ac:dyDescent="0.25">
      <c r="A270" s="133"/>
      <c r="B270" s="14" t="s">
        <v>1033</v>
      </c>
      <c r="C270" s="54">
        <v>1</v>
      </c>
      <c r="D270" s="130" t="s">
        <v>1023</v>
      </c>
      <c r="E270" s="133">
        <v>20</v>
      </c>
      <c r="F270" s="130" t="s">
        <v>424</v>
      </c>
      <c r="G270" s="133" t="s">
        <v>343</v>
      </c>
      <c r="H270" s="133">
        <v>15</v>
      </c>
      <c r="I270" s="133">
        <v>1.2</v>
      </c>
      <c r="J270" s="7">
        <v>5000</v>
      </c>
    </row>
    <row r="271" spans="1:10" s="2" customFormat="1" ht="18.75" x14ac:dyDescent="0.25">
      <c r="A271" s="134"/>
      <c r="B271" s="14" t="s">
        <v>1034</v>
      </c>
      <c r="C271" s="54">
        <v>1</v>
      </c>
      <c r="D271" s="144"/>
      <c r="E271" s="134"/>
      <c r="F271" s="131"/>
      <c r="G271" s="134"/>
      <c r="H271" s="134"/>
      <c r="I271" s="134"/>
      <c r="J271" s="7">
        <v>5000</v>
      </c>
    </row>
    <row r="272" spans="1:10" s="2" customFormat="1" ht="18.75" x14ac:dyDescent="0.25">
      <c r="A272" s="134"/>
      <c r="B272" s="14" t="s">
        <v>1035</v>
      </c>
      <c r="C272" s="54">
        <v>1</v>
      </c>
      <c r="D272" s="144"/>
      <c r="E272" s="134"/>
      <c r="F272" s="131"/>
      <c r="G272" s="134"/>
      <c r="H272" s="134"/>
      <c r="I272" s="134"/>
      <c r="J272" s="7">
        <v>5000</v>
      </c>
    </row>
    <row r="273" spans="1:10" s="2" customFormat="1" ht="18.75" x14ac:dyDescent="0.25">
      <c r="A273" s="133"/>
      <c r="B273" s="14" t="s">
        <v>1036</v>
      </c>
      <c r="C273" s="54">
        <v>1</v>
      </c>
      <c r="D273" s="144"/>
      <c r="E273" s="134"/>
      <c r="F273" s="131"/>
      <c r="G273" s="133" t="s">
        <v>344</v>
      </c>
      <c r="H273" s="133">
        <v>30</v>
      </c>
      <c r="I273" s="133">
        <v>2.2000000000000002</v>
      </c>
      <c r="J273" s="7">
        <v>7500</v>
      </c>
    </row>
    <row r="274" spans="1:10" s="2" customFormat="1" ht="18.75" x14ac:dyDescent="0.25">
      <c r="A274" s="134"/>
      <c r="B274" s="14" t="s">
        <v>1037</v>
      </c>
      <c r="C274" s="54">
        <v>1</v>
      </c>
      <c r="D274" s="144"/>
      <c r="E274" s="134"/>
      <c r="F274" s="131"/>
      <c r="G274" s="134"/>
      <c r="H274" s="134"/>
      <c r="I274" s="134"/>
      <c r="J274" s="7">
        <v>7500</v>
      </c>
    </row>
    <row r="275" spans="1:10" s="2" customFormat="1" ht="18.75" x14ac:dyDescent="0.25">
      <c r="A275" s="134"/>
      <c r="B275" s="14" t="s">
        <v>1038</v>
      </c>
      <c r="C275" s="54">
        <v>1</v>
      </c>
      <c r="D275" s="144"/>
      <c r="E275" s="134"/>
      <c r="F275" s="131"/>
      <c r="G275" s="134"/>
      <c r="H275" s="134"/>
      <c r="I275" s="134"/>
      <c r="J275" s="7">
        <v>7500</v>
      </c>
    </row>
    <row r="276" spans="1:10" s="2" customFormat="1" ht="18.75" x14ac:dyDescent="0.25">
      <c r="A276" s="133"/>
      <c r="B276" s="14" t="s">
        <v>1039</v>
      </c>
      <c r="C276" s="54">
        <v>1</v>
      </c>
      <c r="D276" s="144"/>
      <c r="E276" s="134"/>
      <c r="F276" s="131"/>
      <c r="G276" s="133" t="s">
        <v>345</v>
      </c>
      <c r="H276" s="133">
        <v>40</v>
      </c>
      <c r="I276" s="133">
        <v>3.3</v>
      </c>
      <c r="J276" s="7">
        <v>12200</v>
      </c>
    </row>
    <row r="277" spans="1:10" s="2" customFormat="1" ht="18.75" x14ac:dyDescent="0.25">
      <c r="A277" s="134"/>
      <c r="B277" s="14" t="s">
        <v>1040</v>
      </c>
      <c r="C277" s="54">
        <v>1</v>
      </c>
      <c r="D277" s="144"/>
      <c r="E277" s="134"/>
      <c r="F277" s="131"/>
      <c r="G277" s="134"/>
      <c r="H277" s="134"/>
      <c r="I277" s="134"/>
      <c r="J277" s="7">
        <v>12200</v>
      </c>
    </row>
    <row r="278" spans="1:10" s="2" customFormat="1" ht="18.75" x14ac:dyDescent="0.25">
      <c r="A278" s="134"/>
      <c r="B278" s="14" t="s">
        <v>1041</v>
      </c>
      <c r="C278" s="54">
        <v>1</v>
      </c>
      <c r="D278" s="144"/>
      <c r="E278" s="134"/>
      <c r="F278" s="131"/>
      <c r="G278" s="134"/>
      <c r="H278" s="134"/>
      <c r="I278" s="134"/>
      <c r="J278" s="7">
        <v>12200</v>
      </c>
    </row>
    <row r="279" spans="1:10" s="2" customFormat="1" ht="18.75" x14ac:dyDescent="0.25">
      <c r="A279" s="133"/>
      <c r="B279" s="14" t="s">
        <v>1042</v>
      </c>
      <c r="C279" s="54">
        <v>1</v>
      </c>
      <c r="D279" s="144"/>
      <c r="E279" s="134"/>
      <c r="F279" s="131"/>
      <c r="G279" s="133" t="s">
        <v>346</v>
      </c>
      <c r="H279" s="133">
        <v>60</v>
      </c>
      <c r="I279" s="133">
        <v>4.3</v>
      </c>
      <c r="J279" s="7">
        <v>14700</v>
      </c>
    </row>
    <row r="280" spans="1:10" s="2" customFormat="1" ht="18.75" x14ac:dyDescent="0.25">
      <c r="A280" s="134"/>
      <c r="B280" s="14" t="s">
        <v>1043</v>
      </c>
      <c r="C280" s="54">
        <v>1</v>
      </c>
      <c r="D280" s="144"/>
      <c r="E280" s="134"/>
      <c r="F280" s="131"/>
      <c r="G280" s="134"/>
      <c r="H280" s="134"/>
      <c r="I280" s="134"/>
      <c r="J280" s="7">
        <v>14700</v>
      </c>
    </row>
    <row r="281" spans="1:10" s="2" customFormat="1" ht="18.75" x14ac:dyDescent="0.25">
      <c r="A281" s="134"/>
      <c r="B281" s="14" t="s">
        <v>1044</v>
      </c>
      <c r="C281" s="54">
        <v>1</v>
      </c>
      <c r="D281" s="145"/>
      <c r="E281" s="146"/>
      <c r="F281" s="132"/>
      <c r="G281" s="134"/>
      <c r="H281" s="134"/>
      <c r="I281" s="134"/>
      <c r="J281" s="7">
        <v>14700</v>
      </c>
    </row>
    <row r="282" spans="1:10" s="2" customFormat="1" ht="19.899999999999999" customHeight="1" x14ac:dyDescent="0.25">
      <c r="A282" s="173" t="s">
        <v>970</v>
      </c>
      <c r="B282" s="174"/>
      <c r="C282" s="174"/>
      <c r="D282" s="174"/>
      <c r="E282" s="174"/>
      <c r="F282" s="174"/>
      <c r="G282" s="174"/>
      <c r="H282" s="174"/>
      <c r="I282" s="174"/>
      <c r="J282" s="174"/>
    </row>
    <row r="283" spans="1:10" s="2" customFormat="1" ht="39.6" customHeight="1" x14ac:dyDescent="0.25">
      <c r="A283" s="133"/>
      <c r="B283" s="14" t="s">
        <v>973</v>
      </c>
      <c r="C283" s="116">
        <v>1</v>
      </c>
      <c r="D283" s="117" t="s">
        <v>976</v>
      </c>
      <c r="E283" s="133">
        <v>20</v>
      </c>
      <c r="F283" s="130" t="s">
        <v>1018</v>
      </c>
      <c r="G283" s="133" t="s">
        <v>1019</v>
      </c>
      <c r="H283" s="133">
        <v>22</v>
      </c>
      <c r="I283" s="133">
        <v>1.5</v>
      </c>
      <c r="J283" s="7">
        <v>5400</v>
      </c>
    </row>
    <row r="284" spans="1:10" s="2" customFormat="1" ht="39.6" customHeight="1" x14ac:dyDescent="0.25">
      <c r="A284" s="143"/>
      <c r="B284" s="14" t="s">
        <v>972</v>
      </c>
      <c r="C284" s="116">
        <v>1</v>
      </c>
      <c r="D284" s="117" t="s">
        <v>977</v>
      </c>
      <c r="E284" s="140"/>
      <c r="F284" s="145"/>
      <c r="G284" s="140"/>
      <c r="H284" s="140"/>
      <c r="I284" s="140"/>
      <c r="J284" s="7">
        <v>5400</v>
      </c>
    </row>
    <row r="285" spans="1:10" s="2" customFormat="1" ht="19.899999999999999" customHeight="1" x14ac:dyDescent="0.25">
      <c r="A285" s="173" t="s">
        <v>971</v>
      </c>
      <c r="B285" s="174"/>
      <c r="C285" s="174"/>
      <c r="D285" s="174"/>
      <c r="E285" s="174"/>
      <c r="F285" s="174"/>
      <c r="G285" s="174"/>
      <c r="H285" s="174"/>
      <c r="I285" s="174"/>
      <c r="J285" s="174"/>
    </row>
    <row r="286" spans="1:10" s="2" customFormat="1" ht="36.6" customHeight="1" x14ac:dyDescent="0.25">
      <c r="A286" s="133"/>
      <c r="B286" s="14" t="s">
        <v>974</v>
      </c>
      <c r="C286" s="116">
        <v>1</v>
      </c>
      <c r="D286" s="117" t="s">
        <v>976</v>
      </c>
      <c r="E286" s="133">
        <v>20</v>
      </c>
      <c r="F286" s="130" t="s">
        <v>1018</v>
      </c>
      <c r="G286" s="133" t="s">
        <v>1020</v>
      </c>
      <c r="H286" s="133">
        <v>22</v>
      </c>
      <c r="I286" s="133">
        <v>1.5</v>
      </c>
      <c r="J286" s="7">
        <v>5400</v>
      </c>
    </row>
    <row r="287" spans="1:10" s="2" customFormat="1" ht="36.6" customHeight="1" x14ac:dyDescent="0.25">
      <c r="A287" s="143"/>
      <c r="B287" s="14" t="s">
        <v>975</v>
      </c>
      <c r="C287" s="116">
        <v>1</v>
      </c>
      <c r="D287" s="117" t="s">
        <v>977</v>
      </c>
      <c r="E287" s="140"/>
      <c r="F287" s="145"/>
      <c r="G287" s="140"/>
      <c r="H287" s="140"/>
      <c r="I287" s="140"/>
      <c r="J287" s="7">
        <v>5400</v>
      </c>
    </row>
    <row r="288" spans="1:10" s="2" customFormat="1" ht="19.899999999999999" customHeight="1" x14ac:dyDescent="0.25">
      <c r="A288" s="202" t="s">
        <v>295</v>
      </c>
      <c r="B288" s="203"/>
      <c r="C288" s="203"/>
      <c r="D288" s="203"/>
      <c r="E288" s="203"/>
      <c r="F288" s="203"/>
      <c r="G288" s="203"/>
      <c r="H288" s="203"/>
      <c r="I288" s="203"/>
      <c r="J288" s="203"/>
    </row>
    <row r="289" spans="1:10" s="2" customFormat="1" ht="24.95" customHeight="1" x14ac:dyDescent="0.25">
      <c r="A289" s="221" t="s">
        <v>688</v>
      </c>
      <c r="B289" s="222"/>
      <c r="C289" s="222"/>
      <c r="D289" s="222"/>
      <c r="E289" s="222"/>
      <c r="F289" s="222"/>
      <c r="G289" s="222"/>
      <c r="H289" s="222"/>
      <c r="I289" s="222"/>
      <c r="J289" s="222"/>
    </row>
    <row r="290" spans="1:10" ht="20.25" customHeight="1" x14ac:dyDescent="0.25">
      <c r="A290" s="137"/>
      <c r="B290" s="9" t="s">
        <v>689</v>
      </c>
      <c r="C290" s="41">
        <v>1</v>
      </c>
      <c r="D290" s="60" t="s">
        <v>151</v>
      </c>
      <c r="E290" s="55">
        <v>20</v>
      </c>
      <c r="F290" s="130" t="s">
        <v>419</v>
      </c>
      <c r="G290" s="134" t="s">
        <v>296</v>
      </c>
      <c r="H290" s="133">
        <v>50</v>
      </c>
      <c r="I290" s="133">
        <v>1</v>
      </c>
      <c r="J290" s="61">
        <v>4900</v>
      </c>
    </row>
    <row r="291" spans="1:10" ht="20.25" customHeight="1" x14ac:dyDescent="0.25">
      <c r="A291" s="138"/>
      <c r="B291" s="9" t="s">
        <v>690</v>
      </c>
      <c r="C291" s="41">
        <v>1</v>
      </c>
      <c r="D291" s="60" t="s">
        <v>155</v>
      </c>
      <c r="E291" s="55">
        <v>20</v>
      </c>
      <c r="F291" s="131"/>
      <c r="G291" s="134"/>
      <c r="H291" s="134"/>
      <c r="I291" s="134"/>
      <c r="J291" s="61">
        <v>4900</v>
      </c>
    </row>
    <row r="292" spans="1:10" ht="20.25" customHeight="1" x14ac:dyDescent="0.25">
      <c r="A292" s="138"/>
      <c r="B292" s="9" t="s">
        <v>691</v>
      </c>
      <c r="C292" s="41">
        <v>1</v>
      </c>
      <c r="D292" s="60" t="s">
        <v>123</v>
      </c>
      <c r="E292" s="55">
        <v>20</v>
      </c>
      <c r="F292" s="171" t="s">
        <v>420</v>
      </c>
      <c r="G292" s="134"/>
      <c r="H292" s="134"/>
      <c r="I292" s="134"/>
      <c r="J292" s="61">
        <v>4900</v>
      </c>
    </row>
    <row r="293" spans="1:10" ht="20.25" customHeight="1" x14ac:dyDescent="0.25">
      <c r="A293" s="139"/>
      <c r="B293" s="9" t="s">
        <v>692</v>
      </c>
      <c r="C293" s="41">
        <v>1</v>
      </c>
      <c r="D293" s="60" t="s">
        <v>124</v>
      </c>
      <c r="E293" s="55">
        <v>20</v>
      </c>
      <c r="F293" s="171"/>
      <c r="G293" s="134"/>
      <c r="H293" s="134"/>
      <c r="I293" s="134"/>
      <c r="J293" s="61">
        <v>4900</v>
      </c>
    </row>
    <row r="294" spans="1:10" ht="20.25" customHeight="1" x14ac:dyDescent="0.25">
      <c r="A294" s="239" t="s">
        <v>921</v>
      </c>
      <c r="B294" s="240"/>
      <c r="C294" s="240"/>
      <c r="D294" s="240"/>
      <c r="E294" s="240"/>
      <c r="F294" s="240"/>
      <c r="G294" s="240"/>
      <c r="H294" s="240"/>
      <c r="I294" s="240"/>
      <c r="J294" s="240"/>
    </row>
    <row r="295" spans="1:10" ht="20.25" customHeight="1" x14ac:dyDescent="0.25">
      <c r="A295" s="137"/>
      <c r="B295" s="9" t="s">
        <v>917</v>
      </c>
      <c r="C295" s="106">
        <v>1</v>
      </c>
      <c r="D295" s="60" t="s">
        <v>151</v>
      </c>
      <c r="E295" s="55">
        <v>20</v>
      </c>
      <c r="F295" s="130" t="s">
        <v>419</v>
      </c>
      <c r="G295" s="134" t="s">
        <v>296</v>
      </c>
      <c r="H295" s="133">
        <v>50</v>
      </c>
      <c r="I295" s="133">
        <v>1</v>
      </c>
      <c r="J295" s="61">
        <v>4900</v>
      </c>
    </row>
    <row r="296" spans="1:10" ht="20.25" customHeight="1" x14ac:dyDescent="0.25">
      <c r="A296" s="207"/>
      <c r="B296" s="9" t="s">
        <v>918</v>
      </c>
      <c r="C296" s="106">
        <v>1</v>
      </c>
      <c r="D296" s="60" t="s">
        <v>155</v>
      </c>
      <c r="E296" s="55">
        <v>20</v>
      </c>
      <c r="F296" s="131"/>
      <c r="G296" s="134"/>
      <c r="H296" s="134"/>
      <c r="I296" s="134"/>
      <c r="J296" s="61">
        <v>4900</v>
      </c>
    </row>
    <row r="297" spans="1:10" ht="20.25" customHeight="1" x14ac:dyDescent="0.25">
      <c r="A297" s="207"/>
      <c r="B297" s="9" t="s">
        <v>919</v>
      </c>
      <c r="C297" s="106">
        <v>1</v>
      </c>
      <c r="D297" s="60" t="s">
        <v>123</v>
      </c>
      <c r="E297" s="55">
        <v>20</v>
      </c>
      <c r="F297" s="171" t="s">
        <v>420</v>
      </c>
      <c r="G297" s="134"/>
      <c r="H297" s="134"/>
      <c r="I297" s="134"/>
      <c r="J297" s="61">
        <v>4900</v>
      </c>
    </row>
    <row r="298" spans="1:10" ht="20.25" customHeight="1" x14ac:dyDescent="0.25">
      <c r="A298" s="208"/>
      <c r="B298" s="9" t="s">
        <v>920</v>
      </c>
      <c r="C298" s="106">
        <v>1</v>
      </c>
      <c r="D298" s="60" t="s">
        <v>124</v>
      </c>
      <c r="E298" s="55">
        <v>20</v>
      </c>
      <c r="F298" s="171"/>
      <c r="G298" s="134"/>
      <c r="H298" s="134"/>
      <c r="I298" s="134"/>
      <c r="J298" s="61">
        <v>4900</v>
      </c>
    </row>
    <row r="299" spans="1:10" ht="19.899999999999999" customHeight="1" x14ac:dyDescent="0.25">
      <c r="A299" s="202" t="s">
        <v>7</v>
      </c>
      <c r="B299" s="203"/>
      <c r="C299" s="203"/>
      <c r="D299" s="203"/>
      <c r="E299" s="203"/>
      <c r="F299" s="203"/>
      <c r="G299" s="203"/>
      <c r="H299" s="203"/>
      <c r="I299" s="203"/>
      <c r="J299" s="203"/>
    </row>
    <row r="300" spans="1:10" ht="24.95" customHeight="1" x14ac:dyDescent="0.25">
      <c r="A300" s="221" t="s">
        <v>693</v>
      </c>
      <c r="B300" s="222"/>
      <c r="C300" s="222"/>
      <c r="D300" s="222"/>
      <c r="E300" s="222"/>
      <c r="F300" s="222"/>
      <c r="G300" s="222"/>
      <c r="H300" s="222"/>
      <c r="I300" s="222"/>
      <c r="J300" s="222"/>
    </row>
    <row r="301" spans="1:10" ht="20.25" customHeight="1" x14ac:dyDescent="0.25">
      <c r="A301" s="206"/>
      <c r="B301" s="8" t="s">
        <v>694</v>
      </c>
      <c r="C301" s="50">
        <v>1</v>
      </c>
      <c r="D301" s="50" t="s">
        <v>133</v>
      </c>
      <c r="E301" s="55">
        <v>20</v>
      </c>
      <c r="F301" s="130" t="s">
        <v>419</v>
      </c>
      <c r="G301" s="133" t="s">
        <v>148</v>
      </c>
      <c r="H301" s="133">
        <v>33</v>
      </c>
      <c r="I301" s="133">
        <v>1.1000000000000001</v>
      </c>
      <c r="J301" s="58">
        <v>3000</v>
      </c>
    </row>
    <row r="302" spans="1:10" ht="20.25" customHeight="1" x14ac:dyDescent="0.25">
      <c r="A302" s="206"/>
      <c r="B302" s="8" t="s">
        <v>695</v>
      </c>
      <c r="C302" s="50">
        <v>1</v>
      </c>
      <c r="D302" s="50" t="s">
        <v>134</v>
      </c>
      <c r="E302" s="55">
        <v>20</v>
      </c>
      <c r="F302" s="131"/>
      <c r="G302" s="134"/>
      <c r="H302" s="134"/>
      <c r="I302" s="134"/>
      <c r="J302" s="58">
        <v>3000</v>
      </c>
    </row>
    <row r="303" spans="1:10" ht="20.25" customHeight="1" x14ac:dyDescent="0.25">
      <c r="A303" s="206"/>
      <c r="B303" s="8" t="s">
        <v>696</v>
      </c>
      <c r="C303" s="50">
        <v>1</v>
      </c>
      <c r="D303" s="50" t="s">
        <v>149</v>
      </c>
      <c r="E303" s="55">
        <v>20</v>
      </c>
      <c r="F303" s="171" t="s">
        <v>420</v>
      </c>
      <c r="G303" s="134"/>
      <c r="H303" s="134"/>
      <c r="I303" s="134"/>
      <c r="J303" s="58">
        <v>3000</v>
      </c>
    </row>
    <row r="304" spans="1:10" ht="20.25" customHeight="1" x14ac:dyDescent="0.25">
      <c r="A304" s="206"/>
      <c r="B304" s="8" t="s">
        <v>697</v>
      </c>
      <c r="C304" s="50">
        <v>1</v>
      </c>
      <c r="D304" s="50" t="s">
        <v>135</v>
      </c>
      <c r="E304" s="55">
        <v>20</v>
      </c>
      <c r="F304" s="171"/>
      <c r="G304" s="134"/>
      <c r="H304" s="134"/>
      <c r="I304" s="134"/>
      <c r="J304" s="58">
        <v>3000</v>
      </c>
    </row>
    <row r="305" spans="1:10" ht="20.25" customHeight="1" x14ac:dyDescent="0.25">
      <c r="A305" s="137"/>
      <c r="B305" s="8" t="s">
        <v>698</v>
      </c>
      <c r="C305" s="50">
        <v>1</v>
      </c>
      <c r="D305" s="50" t="s">
        <v>133</v>
      </c>
      <c r="E305" s="55">
        <v>20</v>
      </c>
      <c r="F305" s="130" t="s">
        <v>419</v>
      </c>
      <c r="G305" s="170" t="s">
        <v>150</v>
      </c>
      <c r="H305" s="170">
        <v>30</v>
      </c>
      <c r="I305" s="170">
        <v>1.5</v>
      </c>
      <c r="J305" s="58">
        <v>3700</v>
      </c>
    </row>
    <row r="306" spans="1:10" ht="20.25" customHeight="1" x14ac:dyDescent="0.25">
      <c r="A306" s="138"/>
      <c r="B306" s="8" t="s">
        <v>699</v>
      </c>
      <c r="C306" s="50">
        <v>1</v>
      </c>
      <c r="D306" s="50" t="s">
        <v>134</v>
      </c>
      <c r="E306" s="55">
        <v>20</v>
      </c>
      <c r="F306" s="131"/>
      <c r="G306" s="170"/>
      <c r="H306" s="170"/>
      <c r="I306" s="170"/>
      <c r="J306" s="58">
        <v>3700</v>
      </c>
    </row>
    <row r="307" spans="1:10" ht="20.25" customHeight="1" x14ac:dyDescent="0.25">
      <c r="A307" s="138"/>
      <c r="B307" s="8" t="s">
        <v>700</v>
      </c>
      <c r="C307" s="50">
        <v>1</v>
      </c>
      <c r="D307" s="50" t="s">
        <v>149</v>
      </c>
      <c r="E307" s="55">
        <v>20</v>
      </c>
      <c r="F307" s="171" t="s">
        <v>420</v>
      </c>
      <c r="G307" s="170"/>
      <c r="H307" s="170"/>
      <c r="I307" s="170"/>
      <c r="J307" s="58">
        <v>3700</v>
      </c>
    </row>
    <row r="308" spans="1:10" ht="20.25" customHeight="1" x14ac:dyDescent="0.25">
      <c r="A308" s="139"/>
      <c r="B308" s="8" t="s">
        <v>701</v>
      </c>
      <c r="C308" s="50">
        <v>1</v>
      </c>
      <c r="D308" s="50" t="s">
        <v>135</v>
      </c>
      <c r="E308" s="55">
        <v>20</v>
      </c>
      <c r="F308" s="171"/>
      <c r="G308" s="170"/>
      <c r="H308" s="170"/>
      <c r="I308" s="170"/>
      <c r="J308" s="58">
        <v>3700</v>
      </c>
    </row>
    <row r="309" spans="1:10" ht="20.25" customHeight="1" x14ac:dyDescent="0.25">
      <c r="A309" s="137"/>
      <c r="B309" s="8" t="s">
        <v>702</v>
      </c>
      <c r="C309" s="50">
        <v>1</v>
      </c>
      <c r="D309" s="50" t="s">
        <v>123</v>
      </c>
      <c r="E309" s="55">
        <v>20</v>
      </c>
      <c r="F309" s="130" t="s">
        <v>419</v>
      </c>
      <c r="G309" s="133" t="s">
        <v>216</v>
      </c>
      <c r="H309" s="133">
        <v>40</v>
      </c>
      <c r="I309" s="133">
        <v>2.7</v>
      </c>
      <c r="J309" s="58">
        <v>4900</v>
      </c>
    </row>
    <row r="310" spans="1:10" ht="20.25" customHeight="1" x14ac:dyDescent="0.25">
      <c r="A310" s="138"/>
      <c r="B310" s="8" t="s">
        <v>703</v>
      </c>
      <c r="C310" s="50">
        <v>1</v>
      </c>
      <c r="D310" s="50" t="s">
        <v>124</v>
      </c>
      <c r="E310" s="55">
        <v>20</v>
      </c>
      <c r="F310" s="131"/>
      <c r="G310" s="134"/>
      <c r="H310" s="134"/>
      <c r="I310" s="134"/>
      <c r="J310" s="58">
        <v>4900</v>
      </c>
    </row>
    <row r="311" spans="1:10" ht="20.25" customHeight="1" x14ac:dyDescent="0.25">
      <c r="A311" s="138"/>
      <c r="B311" s="8" t="s">
        <v>704</v>
      </c>
      <c r="C311" s="50">
        <v>1</v>
      </c>
      <c r="D311" s="50" t="s">
        <v>126</v>
      </c>
      <c r="E311" s="55">
        <v>20</v>
      </c>
      <c r="F311" s="171" t="s">
        <v>420</v>
      </c>
      <c r="G311" s="134"/>
      <c r="H311" s="134"/>
      <c r="I311" s="134"/>
      <c r="J311" s="58">
        <v>4900</v>
      </c>
    </row>
    <row r="312" spans="1:10" ht="20.25" customHeight="1" x14ac:dyDescent="0.25">
      <c r="A312" s="139"/>
      <c r="B312" s="8" t="s">
        <v>705</v>
      </c>
      <c r="C312" s="50">
        <v>1</v>
      </c>
      <c r="D312" s="50" t="s">
        <v>127</v>
      </c>
      <c r="E312" s="55">
        <v>20</v>
      </c>
      <c r="F312" s="171"/>
      <c r="G312" s="146"/>
      <c r="H312" s="146"/>
      <c r="I312" s="146"/>
      <c r="J312" s="58">
        <v>4900</v>
      </c>
    </row>
    <row r="313" spans="1:10" ht="19.899999999999999" customHeight="1" x14ac:dyDescent="0.25">
      <c r="A313" s="223" t="s">
        <v>336</v>
      </c>
      <c r="B313" s="224"/>
      <c r="C313" s="224"/>
      <c r="D313" s="224"/>
      <c r="E313" s="224"/>
      <c r="F313" s="224"/>
      <c r="G313" s="224"/>
      <c r="H313" s="224"/>
      <c r="I313" s="224"/>
      <c r="J313" s="224"/>
    </row>
    <row r="314" spans="1:10" ht="20.25" customHeight="1" x14ac:dyDescent="0.25">
      <c r="A314" s="137"/>
      <c r="B314" s="8" t="s">
        <v>71</v>
      </c>
      <c r="C314" s="50">
        <v>1</v>
      </c>
      <c r="D314" s="50" t="s">
        <v>133</v>
      </c>
      <c r="E314" s="55">
        <v>20</v>
      </c>
      <c r="F314" s="130" t="s">
        <v>419</v>
      </c>
      <c r="G314" s="133" t="s">
        <v>148</v>
      </c>
      <c r="H314" s="133">
        <v>33</v>
      </c>
      <c r="I314" s="133">
        <v>1.1000000000000001</v>
      </c>
      <c r="J314" s="58">
        <v>3000</v>
      </c>
    </row>
    <row r="315" spans="1:10" ht="20.25" customHeight="1" x14ac:dyDescent="0.25">
      <c r="A315" s="138"/>
      <c r="B315" s="8" t="s">
        <v>72</v>
      </c>
      <c r="C315" s="50">
        <v>1</v>
      </c>
      <c r="D315" s="50" t="s">
        <v>134</v>
      </c>
      <c r="E315" s="55">
        <v>20</v>
      </c>
      <c r="F315" s="131"/>
      <c r="G315" s="134"/>
      <c r="H315" s="134"/>
      <c r="I315" s="134"/>
      <c r="J315" s="58">
        <v>3000</v>
      </c>
    </row>
    <row r="316" spans="1:10" ht="20.25" customHeight="1" x14ac:dyDescent="0.25">
      <c r="A316" s="138"/>
      <c r="B316" s="8" t="s">
        <v>73</v>
      </c>
      <c r="C316" s="50">
        <v>1</v>
      </c>
      <c r="D316" s="50" t="s">
        <v>149</v>
      </c>
      <c r="E316" s="55">
        <v>20</v>
      </c>
      <c r="F316" s="171" t="s">
        <v>420</v>
      </c>
      <c r="G316" s="134"/>
      <c r="H316" s="134"/>
      <c r="I316" s="134"/>
      <c r="J316" s="58">
        <v>3000</v>
      </c>
    </row>
    <row r="317" spans="1:10" ht="20.25" customHeight="1" x14ac:dyDescent="0.25">
      <c r="A317" s="139"/>
      <c r="B317" s="8" t="s">
        <v>74</v>
      </c>
      <c r="C317" s="50">
        <v>1</v>
      </c>
      <c r="D317" s="50" t="s">
        <v>135</v>
      </c>
      <c r="E317" s="55">
        <v>20</v>
      </c>
      <c r="F317" s="171"/>
      <c r="G317" s="134"/>
      <c r="H317" s="134"/>
      <c r="I317" s="134"/>
      <c r="J317" s="58">
        <v>3000</v>
      </c>
    </row>
    <row r="318" spans="1:10" ht="19.899999999999999" customHeight="1" x14ac:dyDescent="0.25">
      <c r="A318" s="202" t="s">
        <v>16</v>
      </c>
      <c r="B318" s="203"/>
      <c r="C318" s="203"/>
      <c r="D318" s="203"/>
      <c r="E318" s="203"/>
      <c r="F318" s="203"/>
      <c r="G318" s="203"/>
      <c r="H318" s="203"/>
      <c r="I318" s="203"/>
      <c r="J318" s="203"/>
    </row>
    <row r="319" spans="1:10" ht="24.95" customHeight="1" x14ac:dyDescent="0.25">
      <c r="A319" s="221" t="s">
        <v>706</v>
      </c>
      <c r="B319" s="222"/>
      <c r="C319" s="222"/>
      <c r="D319" s="222"/>
      <c r="E319" s="222"/>
      <c r="F319" s="222"/>
      <c r="G319" s="222"/>
      <c r="H319" s="222"/>
      <c r="I319" s="222"/>
      <c r="J319" s="222"/>
    </row>
    <row r="320" spans="1:10" ht="20.25" customHeight="1" x14ac:dyDescent="0.25">
      <c r="A320" s="138"/>
      <c r="B320" s="9" t="s">
        <v>707</v>
      </c>
      <c r="C320" s="41">
        <v>1</v>
      </c>
      <c r="D320" s="60" t="s">
        <v>233</v>
      </c>
      <c r="E320" s="55">
        <v>20</v>
      </c>
      <c r="F320" s="135" t="s">
        <v>419</v>
      </c>
      <c r="G320" s="134" t="s">
        <v>297</v>
      </c>
      <c r="H320" s="136">
        <v>33</v>
      </c>
      <c r="I320" s="136">
        <v>3.1</v>
      </c>
      <c r="J320" s="61">
        <v>3435.05</v>
      </c>
    </row>
    <row r="321" spans="1:10" ht="20.25" customHeight="1" x14ac:dyDescent="0.25">
      <c r="A321" s="138"/>
      <c r="B321" s="9" t="s">
        <v>708</v>
      </c>
      <c r="C321" s="41">
        <v>1</v>
      </c>
      <c r="D321" s="60" t="s">
        <v>234</v>
      </c>
      <c r="E321" s="55">
        <v>20</v>
      </c>
      <c r="F321" s="134"/>
      <c r="G321" s="134"/>
      <c r="H321" s="134"/>
      <c r="I321" s="134"/>
      <c r="J321" s="61">
        <v>3435.05</v>
      </c>
    </row>
    <row r="322" spans="1:10" ht="20.25" customHeight="1" x14ac:dyDescent="0.25">
      <c r="A322" s="138"/>
      <c r="B322" s="9" t="s">
        <v>709</v>
      </c>
      <c r="C322" s="41">
        <v>1</v>
      </c>
      <c r="D322" s="60" t="s">
        <v>235</v>
      </c>
      <c r="E322" s="55">
        <v>20</v>
      </c>
      <c r="F322" s="146"/>
      <c r="G322" s="134"/>
      <c r="H322" s="134"/>
      <c r="I322" s="134"/>
      <c r="J322" s="61">
        <v>3435.05</v>
      </c>
    </row>
    <row r="323" spans="1:10" ht="20.25" customHeight="1" x14ac:dyDescent="0.25">
      <c r="A323" s="138"/>
      <c r="B323" s="9" t="s">
        <v>710</v>
      </c>
      <c r="C323" s="41">
        <v>1</v>
      </c>
      <c r="D323" s="60" t="s">
        <v>236</v>
      </c>
      <c r="E323" s="55">
        <v>20</v>
      </c>
      <c r="F323" s="135" t="s">
        <v>420</v>
      </c>
      <c r="G323" s="134"/>
      <c r="H323" s="134"/>
      <c r="I323" s="134"/>
      <c r="J323" s="61">
        <v>3435.05</v>
      </c>
    </row>
    <row r="324" spans="1:10" ht="20.25" customHeight="1" x14ac:dyDescent="0.25">
      <c r="A324" s="138"/>
      <c r="B324" s="9" t="s">
        <v>711</v>
      </c>
      <c r="C324" s="41">
        <v>1</v>
      </c>
      <c r="D324" s="60" t="s">
        <v>156</v>
      </c>
      <c r="E324" s="55">
        <v>20</v>
      </c>
      <c r="F324" s="149"/>
      <c r="G324" s="134"/>
      <c r="H324" s="134"/>
      <c r="I324" s="134"/>
      <c r="J324" s="61">
        <v>3435.05</v>
      </c>
    </row>
    <row r="325" spans="1:10" ht="20.25" customHeight="1" x14ac:dyDescent="0.25">
      <c r="A325" s="138"/>
      <c r="B325" s="9" t="s">
        <v>712</v>
      </c>
      <c r="C325" s="41">
        <v>1</v>
      </c>
      <c r="D325" s="60" t="s">
        <v>237</v>
      </c>
      <c r="E325" s="55">
        <v>20</v>
      </c>
      <c r="F325" s="150"/>
      <c r="G325" s="134"/>
      <c r="H325" s="146"/>
      <c r="I325" s="146"/>
      <c r="J325" s="61">
        <v>3435.05</v>
      </c>
    </row>
    <row r="326" spans="1:10" ht="24.95" customHeight="1" x14ac:dyDescent="0.25">
      <c r="A326" s="225" t="s">
        <v>713</v>
      </c>
      <c r="B326" s="226"/>
      <c r="C326" s="226"/>
      <c r="D326" s="226"/>
      <c r="E326" s="226"/>
      <c r="F326" s="226"/>
      <c r="G326" s="226"/>
      <c r="H326" s="226"/>
      <c r="I326" s="226"/>
      <c r="J326" s="226"/>
    </row>
    <row r="327" spans="1:10" ht="19.899999999999999" customHeight="1" x14ac:dyDescent="0.25">
      <c r="A327" s="219" t="s">
        <v>19</v>
      </c>
      <c r="B327" s="220"/>
      <c r="C327" s="220"/>
      <c r="D327" s="220"/>
      <c r="E327" s="220"/>
      <c r="F327" s="220"/>
      <c r="G327" s="220"/>
      <c r="H327" s="220"/>
      <c r="I327" s="220"/>
      <c r="J327" s="220"/>
    </row>
    <row r="328" spans="1:10" ht="28.5" customHeight="1" x14ac:dyDescent="0.25">
      <c r="A328" s="137"/>
      <c r="B328" s="10" t="s">
        <v>714</v>
      </c>
      <c r="C328" s="60">
        <v>1</v>
      </c>
      <c r="D328" s="60" t="s">
        <v>125</v>
      </c>
      <c r="E328" s="142">
        <v>54</v>
      </c>
      <c r="F328" s="135" t="s">
        <v>420</v>
      </c>
      <c r="G328" s="136" t="s">
        <v>144</v>
      </c>
      <c r="H328" s="136">
        <v>33</v>
      </c>
      <c r="I328" s="136">
        <v>3.5</v>
      </c>
      <c r="J328" s="61">
        <v>6153.2800000000007</v>
      </c>
    </row>
    <row r="329" spans="1:10" ht="28.5" customHeight="1" x14ac:dyDescent="0.25">
      <c r="A329" s="138"/>
      <c r="B329" s="10" t="s">
        <v>715</v>
      </c>
      <c r="C329" s="60">
        <v>1</v>
      </c>
      <c r="D329" s="60" t="s">
        <v>126</v>
      </c>
      <c r="E329" s="134"/>
      <c r="F329" s="149"/>
      <c r="G329" s="134"/>
      <c r="H329" s="134"/>
      <c r="I329" s="134"/>
      <c r="J329" s="61">
        <v>6153.2800000000007</v>
      </c>
    </row>
    <row r="330" spans="1:10" ht="28.5" customHeight="1" x14ac:dyDescent="0.25">
      <c r="A330" s="139"/>
      <c r="B330" s="10" t="s">
        <v>716</v>
      </c>
      <c r="C330" s="60">
        <v>1</v>
      </c>
      <c r="D330" s="60" t="s">
        <v>127</v>
      </c>
      <c r="E330" s="134"/>
      <c r="F330" s="150"/>
      <c r="G330" s="134"/>
      <c r="H330" s="134"/>
      <c r="I330" s="134"/>
      <c r="J330" s="61">
        <v>6153.2800000000007</v>
      </c>
    </row>
    <row r="331" spans="1:10" ht="18" customHeight="1" x14ac:dyDescent="0.25">
      <c r="A331" s="223" t="s">
        <v>334</v>
      </c>
      <c r="B331" s="224"/>
      <c r="C331" s="224"/>
      <c r="D331" s="224"/>
      <c r="E331" s="224"/>
      <c r="F331" s="224"/>
      <c r="G331" s="224"/>
      <c r="H331" s="224"/>
      <c r="I331" s="224"/>
      <c r="J331" s="224"/>
    </row>
    <row r="332" spans="1:10" ht="28.5" customHeight="1" x14ac:dyDescent="0.25">
      <c r="A332" s="137"/>
      <c r="B332" s="10" t="s">
        <v>230</v>
      </c>
      <c r="C332" s="60">
        <v>1</v>
      </c>
      <c r="D332" s="60" t="s">
        <v>125</v>
      </c>
      <c r="E332" s="142">
        <v>54</v>
      </c>
      <c r="F332" s="135" t="s">
        <v>420</v>
      </c>
      <c r="G332" s="136" t="s">
        <v>144</v>
      </c>
      <c r="H332" s="136">
        <v>33</v>
      </c>
      <c r="I332" s="136">
        <v>3.5</v>
      </c>
      <c r="J332" s="61">
        <v>6400</v>
      </c>
    </row>
    <row r="333" spans="1:10" ht="28.5" customHeight="1" x14ac:dyDescent="0.25">
      <c r="A333" s="138"/>
      <c r="B333" s="10" t="s">
        <v>231</v>
      </c>
      <c r="C333" s="60">
        <v>1</v>
      </c>
      <c r="D333" s="60" t="s">
        <v>126</v>
      </c>
      <c r="E333" s="134"/>
      <c r="F333" s="149"/>
      <c r="G333" s="134"/>
      <c r="H333" s="134"/>
      <c r="I333" s="134"/>
      <c r="J333" s="61">
        <v>6400</v>
      </c>
    </row>
    <row r="334" spans="1:10" ht="28.5" customHeight="1" x14ac:dyDescent="0.25">
      <c r="A334" s="139"/>
      <c r="B334" s="10" t="s">
        <v>232</v>
      </c>
      <c r="C334" s="60">
        <v>1</v>
      </c>
      <c r="D334" s="60" t="s">
        <v>127</v>
      </c>
      <c r="E334" s="134"/>
      <c r="F334" s="150"/>
      <c r="G334" s="134"/>
      <c r="H334" s="134"/>
      <c r="I334" s="134"/>
      <c r="J334" s="61">
        <v>6400</v>
      </c>
    </row>
    <row r="335" spans="1:10" ht="15.75" x14ac:dyDescent="0.25">
      <c r="A335" s="223" t="s">
        <v>333</v>
      </c>
      <c r="B335" s="224"/>
      <c r="C335" s="224"/>
      <c r="D335" s="224"/>
      <c r="E335" s="224"/>
      <c r="F335" s="224"/>
      <c r="G335" s="224"/>
      <c r="H335" s="224"/>
      <c r="I335" s="224"/>
      <c r="J335" s="224"/>
    </row>
    <row r="336" spans="1:10" ht="28.5" customHeight="1" x14ac:dyDescent="0.25">
      <c r="A336" s="137"/>
      <c r="B336" s="10" t="s">
        <v>350</v>
      </c>
      <c r="C336" s="60">
        <v>1</v>
      </c>
      <c r="D336" s="60" t="s">
        <v>125</v>
      </c>
      <c r="E336" s="142">
        <v>54</v>
      </c>
      <c r="F336" s="135" t="s">
        <v>420</v>
      </c>
      <c r="G336" s="136" t="s">
        <v>144</v>
      </c>
      <c r="H336" s="136">
        <v>33</v>
      </c>
      <c r="I336" s="136">
        <v>3.5</v>
      </c>
      <c r="J336" s="61">
        <v>6400</v>
      </c>
    </row>
    <row r="337" spans="1:10" ht="28.5" customHeight="1" x14ac:dyDescent="0.25">
      <c r="A337" s="138"/>
      <c r="B337" s="10" t="s">
        <v>351</v>
      </c>
      <c r="C337" s="60">
        <v>1</v>
      </c>
      <c r="D337" s="60" t="s">
        <v>126</v>
      </c>
      <c r="E337" s="134"/>
      <c r="F337" s="149"/>
      <c r="G337" s="134"/>
      <c r="H337" s="134"/>
      <c r="I337" s="134"/>
      <c r="J337" s="61">
        <v>6400</v>
      </c>
    </row>
    <row r="338" spans="1:10" ht="28.5" customHeight="1" x14ac:dyDescent="0.25">
      <c r="A338" s="139"/>
      <c r="B338" s="10" t="s">
        <v>352</v>
      </c>
      <c r="C338" s="60">
        <v>1</v>
      </c>
      <c r="D338" s="60" t="s">
        <v>127</v>
      </c>
      <c r="E338" s="134"/>
      <c r="F338" s="150"/>
      <c r="G338" s="134"/>
      <c r="H338" s="134"/>
      <c r="I338" s="134"/>
      <c r="J338" s="61">
        <v>6400</v>
      </c>
    </row>
    <row r="339" spans="1:10" ht="15.75" customHeight="1" x14ac:dyDescent="0.25">
      <c r="A339" s="223" t="s">
        <v>501</v>
      </c>
      <c r="B339" s="224"/>
      <c r="C339" s="224"/>
      <c r="D339" s="224"/>
      <c r="E339" s="224"/>
      <c r="F339" s="224"/>
      <c r="G339" s="224"/>
      <c r="H339" s="224"/>
      <c r="I339" s="224"/>
      <c r="J339" s="224"/>
    </row>
    <row r="340" spans="1:10" ht="28.5" customHeight="1" x14ac:dyDescent="0.25">
      <c r="A340" s="137"/>
      <c r="B340" s="10" t="s">
        <v>505</v>
      </c>
      <c r="C340" s="60">
        <v>1</v>
      </c>
      <c r="D340" s="60" t="s">
        <v>125</v>
      </c>
      <c r="E340" s="142">
        <v>54</v>
      </c>
      <c r="F340" s="135" t="s">
        <v>420</v>
      </c>
      <c r="G340" s="136" t="s">
        <v>502</v>
      </c>
      <c r="H340" s="136">
        <v>33</v>
      </c>
      <c r="I340" s="136">
        <v>3.5</v>
      </c>
      <c r="J340" s="61">
        <v>6500</v>
      </c>
    </row>
    <row r="341" spans="1:10" ht="28.5" customHeight="1" x14ac:dyDescent="0.25">
      <c r="A341" s="138"/>
      <c r="B341" s="10" t="s">
        <v>506</v>
      </c>
      <c r="C341" s="60">
        <v>1</v>
      </c>
      <c r="D341" s="60" t="s">
        <v>126</v>
      </c>
      <c r="E341" s="134"/>
      <c r="F341" s="149"/>
      <c r="G341" s="134"/>
      <c r="H341" s="134"/>
      <c r="I341" s="134"/>
      <c r="J341" s="61">
        <v>6500</v>
      </c>
    </row>
    <row r="342" spans="1:10" ht="28.5" customHeight="1" x14ac:dyDescent="0.25">
      <c r="A342" s="139"/>
      <c r="B342" s="10" t="s">
        <v>507</v>
      </c>
      <c r="C342" s="60">
        <v>1</v>
      </c>
      <c r="D342" s="60" t="s">
        <v>127</v>
      </c>
      <c r="E342" s="134"/>
      <c r="F342" s="150"/>
      <c r="G342" s="134"/>
      <c r="H342" s="134"/>
      <c r="I342" s="134"/>
      <c r="J342" s="61">
        <v>6500</v>
      </c>
    </row>
    <row r="343" spans="1:10" ht="15.75" x14ac:dyDescent="0.25">
      <c r="A343" s="223" t="s">
        <v>480</v>
      </c>
      <c r="B343" s="224"/>
      <c r="C343" s="224"/>
      <c r="D343" s="224"/>
      <c r="E343" s="224"/>
      <c r="F343" s="224"/>
      <c r="G343" s="224"/>
      <c r="H343" s="224"/>
      <c r="I343" s="224"/>
      <c r="J343" s="224"/>
    </row>
    <row r="344" spans="1:10" ht="38.25" customHeight="1" x14ac:dyDescent="0.25">
      <c r="A344" s="137"/>
      <c r="B344" s="10" t="s">
        <v>479</v>
      </c>
      <c r="C344" s="60">
        <v>1</v>
      </c>
      <c r="D344" s="60" t="s">
        <v>228</v>
      </c>
      <c r="E344" s="142">
        <v>54</v>
      </c>
      <c r="F344" s="135" t="s">
        <v>420</v>
      </c>
      <c r="G344" s="136" t="s">
        <v>367</v>
      </c>
      <c r="H344" s="136">
        <v>25</v>
      </c>
      <c r="I344" s="136">
        <v>1.8</v>
      </c>
      <c r="J344" s="61">
        <v>3500</v>
      </c>
    </row>
    <row r="345" spans="1:10" ht="38.25" customHeight="1" x14ac:dyDescent="0.25">
      <c r="A345" s="139"/>
      <c r="B345" s="10" t="s">
        <v>481</v>
      </c>
      <c r="C345" s="60">
        <v>1</v>
      </c>
      <c r="D345" s="60" t="s">
        <v>349</v>
      </c>
      <c r="E345" s="134"/>
      <c r="F345" s="134"/>
      <c r="G345" s="134"/>
      <c r="H345" s="134"/>
      <c r="I345" s="134"/>
      <c r="J345" s="61">
        <v>3500</v>
      </c>
    </row>
    <row r="346" spans="1:10" ht="38.25" customHeight="1" x14ac:dyDescent="0.25">
      <c r="A346" s="137"/>
      <c r="B346" s="10" t="s">
        <v>482</v>
      </c>
      <c r="C346" s="60">
        <v>1</v>
      </c>
      <c r="D346" s="60" t="s">
        <v>125</v>
      </c>
      <c r="E346" s="142">
        <v>54</v>
      </c>
      <c r="F346" s="135" t="s">
        <v>420</v>
      </c>
      <c r="G346" s="136" t="s">
        <v>368</v>
      </c>
      <c r="H346" s="136">
        <v>33</v>
      </c>
      <c r="I346" s="136">
        <v>3.4</v>
      </c>
      <c r="J346" s="61">
        <v>4900</v>
      </c>
    </row>
    <row r="347" spans="1:10" ht="38.25" customHeight="1" x14ac:dyDescent="0.25">
      <c r="A347" s="139"/>
      <c r="B347" s="10" t="s">
        <v>483</v>
      </c>
      <c r="C347" s="60">
        <v>1</v>
      </c>
      <c r="D347" s="60" t="s">
        <v>126</v>
      </c>
      <c r="E347" s="134"/>
      <c r="F347" s="134"/>
      <c r="G347" s="134"/>
      <c r="H347" s="134"/>
      <c r="I347" s="134"/>
      <c r="J347" s="61">
        <v>4900</v>
      </c>
    </row>
    <row r="348" spans="1:10" ht="19.899999999999999" customHeight="1" x14ac:dyDescent="0.25">
      <c r="A348" s="173" t="s">
        <v>259</v>
      </c>
      <c r="B348" s="174"/>
      <c r="C348" s="174"/>
      <c r="D348" s="174"/>
      <c r="E348" s="174"/>
      <c r="F348" s="174"/>
      <c r="G348" s="174"/>
      <c r="H348" s="174"/>
      <c r="I348" s="174"/>
      <c r="J348" s="174"/>
    </row>
    <row r="349" spans="1:10" ht="39.75" customHeight="1" x14ac:dyDescent="0.25">
      <c r="A349" s="137"/>
      <c r="B349" s="10" t="s">
        <v>717</v>
      </c>
      <c r="C349" s="60">
        <v>1</v>
      </c>
      <c r="D349" s="60" t="s">
        <v>180</v>
      </c>
      <c r="E349" s="142">
        <v>20</v>
      </c>
      <c r="F349" s="135" t="s">
        <v>420</v>
      </c>
      <c r="G349" s="136" t="s">
        <v>281</v>
      </c>
      <c r="H349" s="136">
        <v>40</v>
      </c>
      <c r="I349" s="136">
        <v>3.1</v>
      </c>
      <c r="J349" s="61">
        <v>5200</v>
      </c>
    </row>
    <row r="350" spans="1:10" ht="39.75" customHeight="1" x14ac:dyDescent="0.25">
      <c r="A350" s="139"/>
      <c r="B350" s="10" t="s">
        <v>718</v>
      </c>
      <c r="C350" s="60">
        <v>1</v>
      </c>
      <c r="D350" s="60" t="s">
        <v>1008</v>
      </c>
      <c r="E350" s="134"/>
      <c r="F350" s="134"/>
      <c r="G350" s="134"/>
      <c r="H350" s="134"/>
      <c r="I350" s="134"/>
      <c r="J350" s="61">
        <v>5200</v>
      </c>
    </row>
    <row r="351" spans="1:10" ht="18" customHeight="1" x14ac:dyDescent="0.25">
      <c r="A351" s="223" t="s">
        <v>260</v>
      </c>
      <c r="B351" s="224"/>
      <c r="C351" s="224"/>
      <c r="D351" s="224"/>
      <c r="E351" s="224"/>
      <c r="F351" s="224"/>
      <c r="G351" s="224"/>
      <c r="H351" s="224"/>
      <c r="I351" s="224"/>
      <c r="J351" s="224"/>
    </row>
    <row r="352" spans="1:10" ht="39.75" customHeight="1" x14ac:dyDescent="0.25">
      <c r="A352" s="137"/>
      <c r="B352" s="10" t="s">
        <v>311</v>
      </c>
      <c r="C352" s="60">
        <v>1</v>
      </c>
      <c r="D352" s="60" t="s">
        <v>180</v>
      </c>
      <c r="E352" s="142">
        <v>20</v>
      </c>
      <c r="F352" s="135" t="s">
        <v>420</v>
      </c>
      <c r="G352" s="136" t="s">
        <v>280</v>
      </c>
      <c r="H352" s="136">
        <v>40</v>
      </c>
      <c r="I352" s="136">
        <v>3.1</v>
      </c>
      <c r="J352" s="61">
        <v>5300</v>
      </c>
    </row>
    <row r="353" spans="1:10" ht="39.75" customHeight="1" x14ac:dyDescent="0.25">
      <c r="A353" s="139"/>
      <c r="B353" s="10" t="s">
        <v>312</v>
      </c>
      <c r="C353" s="60">
        <v>1</v>
      </c>
      <c r="D353" s="60" t="s">
        <v>1008</v>
      </c>
      <c r="E353" s="134"/>
      <c r="F353" s="134"/>
      <c r="G353" s="134"/>
      <c r="H353" s="134"/>
      <c r="I353" s="134"/>
      <c r="J353" s="61">
        <v>5300</v>
      </c>
    </row>
    <row r="354" spans="1:10" ht="19.899999999999999" customHeight="1" x14ac:dyDescent="0.25">
      <c r="A354" s="173" t="s">
        <v>8</v>
      </c>
      <c r="B354" s="174"/>
      <c r="C354" s="174"/>
      <c r="D354" s="174"/>
      <c r="E354" s="174"/>
      <c r="F354" s="174"/>
      <c r="G354" s="174"/>
      <c r="H354" s="174"/>
      <c r="I354" s="174"/>
      <c r="J354" s="174"/>
    </row>
    <row r="355" spans="1:10" ht="17.25" customHeight="1" x14ac:dyDescent="0.25">
      <c r="A355" s="156"/>
      <c r="B355" s="11" t="s">
        <v>719</v>
      </c>
      <c r="C355" s="60">
        <v>1</v>
      </c>
      <c r="D355" s="60" t="s">
        <v>229</v>
      </c>
      <c r="E355" s="142">
        <v>20</v>
      </c>
      <c r="F355" s="135" t="s">
        <v>419</v>
      </c>
      <c r="G355" s="136" t="s">
        <v>217</v>
      </c>
      <c r="H355" s="136">
        <v>25</v>
      </c>
      <c r="I355" s="136">
        <v>3.1</v>
      </c>
      <c r="J355" s="61">
        <v>2800</v>
      </c>
    </row>
    <row r="356" spans="1:10" ht="21" customHeight="1" x14ac:dyDescent="0.25">
      <c r="A356" s="138"/>
      <c r="B356" s="10" t="s">
        <v>720</v>
      </c>
      <c r="C356" s="60">
        <v>1</v>
      </c>
      <c r="D356" s="60" t="s">
        <v>238</v>
      </c>
      <c r="E356" s="134"/>
      <c r="F356" s="134"/>
      <c r="G356" s="134"/>
      <c r="H356" s="134"/>
      <c r="I356" s="134"/>
      <c r="J356" s="61">
        <v>2800</v>
      </c>
    </row>
    <row r="357" spans="1:10" ht="21" customHeight="1" x14ac:dyDescent="0.25">
      <c r="A357" s="138"/>
      <c r="B357" s="10" t="s">
        <v>721</v>
      </c>
      <c r="C357" s="60">
        <v>1</v>
      </c>
      <c r="D357" s="60" t="s">
        <v>239</v>
      </c>
      <c r="E357" s="134"/>
      <c r="F357" s="146"/>
      <c r="G357" s="134"/>
      <c r="H357" s="134"/>
      <c r="I357" s="134"/>
      <c r="J357" s="61">
        <v>2800</v>
      </c>
    </row>
    <row r="358" spans="1:10" ht="21" customHeight="1" x14ac:dyDescent="0.25">
      <c r="A358" s="138"/>
      <c r="B358" s="11" t="s">
        <v>722</v>
      </c>
      <c r="C358" s="20">
        <v>1</v>
      </c>
      <c r="D358" s="60" t="s">
        <v>240</v>
      </c>
      <c r="E358" s="134"/>
      <c r="F358" s="135" t="s">
        <v>420</v>
      </c>
      <c r="G358" s="134"/>
      <c r="H358" s="134"/>
      <c r="I358" s="134"/>
      <c r="J358" s="61">
        <v>2800</v>
      </c>
    </row>
    <row r="359" spans="1:10" ht="21" customHeight="1" x14ac:dyDescent="0.25">
      <c r="A359" s="138"/>
      <c r="B359" s="10" t="s">
        <v>723</v>
      </c>
      <c r="C359" s="60">
        <v>1</v>
      </c>
      <c r="D359" s="60" t="s">
        <v>241</v>
      </c>
      <c r="E359" s="134"/>
      <c r="F359" s="149"/>
      <c r="G359" s="134"/>
      <c r="H359" s="134"/>
      <c r="I359" s="134"/>
      <c r="J359" s="61">
        <v>2800</v>
      </c>
    </row>
    <row r="360" spans="1:10" ht="21" customHeight="1" x14ac:dyDescent="0.25">
      <c r="A360" s="138"/>
      <c r="B360" s="10" t="s">
        <v>724</v>
      </c>
      <c r="C360" s="60">
        <v>1</v>
      </c>
      <c r="D360" s="60" t="s">
        <v>242</v>
      </c>
      <c r="E360" s="134"/>
      <c r="F360" s="150"/>
      <c r="G360" s="134"/>
      <c r="H360" s="146"/>
      <c r="I360" s="146"/>
      <c r="J360" s="61">
        <v>2800</v>
      </c>
    </row>
    <row r="361" spans="1:10" ht="21" customHeight="1" x14ac:dyDescent="0.25">
      <c r="A361" s="138"/>
      <c r="B361" s="10" t="s">
        <v>66</v>
      </c>
      <c r="C361" s="60">
        <v>1</v>
      </c>
      <c r="D361" s="60" t="s">
        <v>233</v>
      </c>
      <c r="E361" s="134"/>
      <c r="F361" s="135" t="s">
        <v>419</v>
      </c>
      <c r="G361" s="134"/>
      <c r="H361" s="136">
        <v>33</v>
      </c>
      <c r="I361" s="136">
        <v>3.1</v>
      </c>
      <c r="J361" s="62">
        <v>2950</v>
      </c>
    </row>
    <row r="362" spans="1:10" ht="21" customHeight="1" x14ac:dyDescent="0.25">
      <c r="A362" s="138"/>
      <c r="B362" s="10" t="s">
        <v>725</v>
      </c>
      <c r="C362" s="60">
        <v>1</v>
      </c>
      <c r="D362" s="60" t="s">
        <v>234</v>
      </c>
      <c r="E362" s="134"/>
      <c r="F362" s="134"/>
      <c r="G362" s="134"/>
      <c r="H362" s="134"/>
      <c r="I362" s="134"/>
      <c r="J362" s="62">
        <v>2950</v>
      </c>
    </row>
    <row r="363" spans="1:10" ht="21" customHeight="1" x14ac:dyDescent="0.25">
      <c r="A363" s="138"/>
      <c r="B363" s="10" t="s">
        <v>726</v>
      </c>
      <c r="C363" s="60">
        <v>1</v>
      </c>
      <c r="D363" s="60" t="s">
        <v>235</v>
      </c>
      <c r="E363" s="134"/>
      <c r="F363" s="146"/>
      <c r="G363" s="134"/>
      <c r="H363" s="134"/>
      <c r="I363" s="134"/>
      <c r="J363" s="62">
        <v>2950</v>
      </c>
    </row>
    <row r="364" spans="1:10" ht="21" customHeight="1" x14ac:dyDescent="0.25">
      <c r="A364" s="138"/>
      <c r="B364" s="11" t="s">
        <v>727</v>
      </c>
      <c r="C364" s="20">
        <v>1</v>
      </c>
      <c r="D364" s="60" t="s">
        <v>236</v>
      </c>
      <c r="E364" s="134"/>
      <c r="F364" s="135" t="s">
        <v>420</v>
      </c>
      <c r="G364" s="134"/>
      <c r="H364" s="134"/>
      <c r="I364" s="134"/>
      <c r="J364" s="62">
        <v>2950</v>
      </c>
    </row>
    <row r="365" spans="1:10" ht="21" customHeight="1" x14ac:dyDescent="0.25">
      <c r="A365" s="138"/>
      <c r="B365" s="10" t="s">
        <v>728</v>
      </c>
      <c r="C365" s="60">
        <v>1</v>
      </c>
      <c r="D365" s="60" t="s">
        <v>156</v>
      </c>
      <c r="E365" s="134"/>
      <c r="F365" s="149"/>
      <c r="G365" s="134"/>
      <c r="H365" s="134"/>
      <c r="I365" s="134"/>
      <c r="J365" s="62">
        <v>2950</v>
      </c>
    </row>
    <row r="366" spans="1:10" ht="21" customHeight="1" x14ac:dyDescent="0.25">
      <c r="A366" s="138"/>
      <c r="B366" s="10" t="s">
        <v>729</v>
      </c>
      <c r="C366" s="60">
        <v>1</v>
      </c>
      <c r="D366" s="60" t="s">
        <v>237</v>
      </c>
      <c r="E366" s="134"/>
      <c r="F366" s="150"/>
      <c r="G366" s="134"/>
      <c r="H366" s="146"/>
      <c r="I366" s="146"/>
      <c r="J366" s="62">
        <v>2950</v>
      </c>
    </row>
    <row r="367" spans="1:10" ht="21" customHeight="1" x14ac:dyDescent="0.25">
      <c r="A367" s="138"/>
      <c r="B367" s="10" t="s">
        <v>65</v>
      </c>
      <c r="C367" s="60">
        <v>1</v>
      </c>
      <c r="D367" s="60" t="s">
        <v>243</v>
      </c>
      <c r="E367" s="134"/>
      <c r="F367" s="135" t="s">
        <v>419</v>
      </c>
      <c r="G367" s="134"/>
      <c r="H367" s="136">
        <v>40</v>
      </c>
      <c r="I367" s="136">
        <v>3.1</v>
      </c>
      <c r="J367" s="61">
        <v>3300</v>
      </c>
    </row>
    <row r="368" spans="1:10" ht="21" customHeight="1" x14ac:dyDescent="0.25">
      <c r="A368" s="138"/>
      <c r="B368" s="10" t="s">
        <v>64</v>
      </c>
      <c r="C368" s="60">
        <v>1</v>
      </c>
      <c r="D368" s="60" t="s">
        <v>244</v>
      </c>
      <c r="E368" s="134"/>
      <c r="F368" s="134"/>
      <c r="G368" s="134"/>
      <c r="H368" s="134"/>
      <c r="I368" s="134"/>
      <c r="J368" s="61">
        <v>3300</v>
      </c>
    </row>
    <row r="369" spans="1:10" ht="21" customHeight="1" x14ac:dyDescent="0.25">
      <c r="A369" s="138"/>
      <c r="B369" s="10" t="s">
        <v>63</v>
      </c>
      <c r="C369" s="60">
        <v>1</v>
      </c>
      <c r="D369" s="60" t="s">
        <v>245</v>
      </c>
      <c r="E369" s="134"/>
      <c r="F369" s="146"/>
      <c r="G369" s="134"/>
      <c r="H369" s="134"/>
      <c r="I369" s="134"/>
      <c r="J369" s="61">
        <v>3300</v>
      </c>
    </row>
    <row r="370" spans="1:10" ht="21" customHeight="1" x14ac:dyDescent="0.25">
      <c r="A370" s="138"/>
      <c r="B370" s="11" t="s">
        <v>730</v>
      </c>
      <c r="C370" s="20">
        <v>1</v>
      </c>
      <c r="D370" s="60" t="s">
        <v>246</v>
      </c>
      <c r="E370" s="134"/>
      <c r="F370" s="135" t="s">
        <v>420</v>
      </c>
      <c r="G370" s="134"/>
      <c r="H370" s="134"/>
      <c r="I370" s="134"/>
      <c r="J370" s="61">
        <v>3300</v>
      </c>
    </row>
    <row r="371" spans="1:10" ht="21" customHeight="1" x14ac:dyDescent="0.25">
      <c r="A371" s="138"/>
      <c r="B371" s="10" t="s">
        <v>62</v>
      </c>
      <c r="C371" s="60">
        <v>1</v>
      </c>
      <c r="D371" s="60" t="s">
        <v>247</v>
      </c>
      <c r="E371" s="134"/>
      <c r="F371" s="149"/>
      <c r="G371" s="134"/>
      <c r="H371" s="134"/>
      <c r="I371" s="134"/>
      <c r="J371" s="61">
        <v>3300</v>
      </c>
    </row>
    <row r="372" spans="1:10" ht="21" customHeight="1" x14ac:dyDescent="0.25">
      <c r="A372" s="139"/>
      <c r="B372" s="12" t="s">
        <v>61</v>
      </c>
      <c r="C372" s="72">
        <v>1</v>
      </c>
      <c r="D372" s="60" t="s">
        <v>248</v>
      </c>
      <c r="E372" s="134"/>
      <c r="F372" s="150"/>
      <c r="G372" s="146"/>
      <c r="H372" s="146"/>
      <c r="I372" s="146"/>
      <c r="J372" s="61">
        <v>3300</v>
      </c>
    </row>
    <row r="373" spans="1:10" ht="21" customHeight="1" x14ac:dyDescent="0.25">
      <c r="A373" s="137"/>
      <c r="B373" s="10" t="s">
        <v>60</v>
      </c>
      <c r="C373" s="60">
        <v>1</v>
      </c>
      <c r="D373" s="60" t="s">
        <v>136</v>
      </c>
      <c r="E373" s="134"/>
      <c r="F373" s="135" t="s">
        <v>419</v>
      </c>
      <c r="G373" s="136" t="s">
        <v>219</v>
      </c>
      <c r="H373" s="136">
        <v>16</v>
      </c>
      <c r="I373" s="136">
        <v>2.5</v>
      </c>
      <c r="J373" s="61">
        <v>2370</v>
      </c>
    </row>
    <row r="374" spans="1:10" ht="21" customHeight="1" x14ac:dyDescent="0.25">
      <c r="A374" s="138"/>
      <c r="B374" s="10" t="s">
        <v>59</v>
      </c>
      <c r="C374" s="60">
        <v>1</v>
      </c>
      <c r="D374" s="60" t="s">
        <v>137</v>
      </c>
      <c r="E374" s="134"/>
      <c r="F374" s="134"/>
      <c r="G374" s="134"/>
      <c r="H374" s="134"/>
      <c r="I374" s="134"/>
      <c r="J374" s="61">
        <v>2370</v>
      </c>
    </row>
    <row r="375" spans="1:10" ht="21" customHeight="1" x14ac:dyDescent="0.25">
      <c r="A375" s="138"/>
      <c r="B375" s="10" t="s">
        <v>58</v>
      </c>
      <c r="C375" s="60">
        <v>1</v>
      </c>
      <c r="D375" s="60" t="s">
        <v>146</v>
      </c>
      <c r="E375" s="134"/>
      <c r="F375" s="146"/>
      <c r="G375" s="134"/>
      <c r="H375" s="134"/>
      <c r="I375" s="134"/>
      <c r="J375" s="61">
        <v>2370</v>
      </c>
    </row>
    <row r="376" spans="1:10" ht="21" customHeight="1" x14ac:dyDescent="0.25">
      <c r="A376" s="138"/>
      <c r="B376" s="10" t="s">
        <v>731</v>
      </c>
      <c r="C376" s="60">
        <v>1</v>
      </c>
      <c r="D376" s="60" t="s">
        <v>138</v>
      </c>
      <c r="E376" s="134"/>
      <c r="F376" s="135" t="s">
        <v>420</v>
      </c>
      <c r="G376" s="134"/>
      <c r="H376" s="134"/>
      <c r="I376" s="134"/>
      <c r="J376" s="61">
        <v>2370</v>
      </c>
    </row>
    <row r="377" spans="1:10" ht="21" customHeight="1" x14ac:dyDescent="0.25">
      <c r="A377" s="138"/>
      <c r="B377" s="10" t="s">
        <v>57</v>
      </c>
      <c r="C377" s="60">
        <v>1</v>
      </c>
      <c r="D377" s="60" t="s">
        <v>139</v>
      </c>
      <c r="E377" s="134"/>
      <c r="F377" s="149"/>
      <c r="G377" s="134"/>
      <c r="H377" s="134"/>
      <c r="I377" s="134"/>
      <c r="J377" s="61">
        <v>2370</v>
      </c>
    </row>
    <row r="378" spans="1:10" ht="21" customHeight="1" x14ac:dyDescent="0.25">
      <c r="A378" s="139"/>
      <c r="B378" s="10" t="s">
        <v>732</v>
      </c>
      <c r="C378" s="60">
        <v>1</v>
      </c>
      <c r="D378" s="60" t="s">
        <v>140</v>
      </c>
      <c r="E378" s="134"/>
      <c r="F378" s="150"/>
      <c r="G378" s="146"/>
      <c r="H378" s="146"/>
      <c r="I378" s="146"/>
      <c r="J378" s="61">
        <v>2370</v>
      </c>
    </row>
    <row r="379" spans="1:10" ht="21" customHeight="1" x14ac:dyDescent="0.25">
      <c r="A379" s="137"/>
      <c r="B379" s="10" t="s">
        <v>733</v>
      </c>
      <c r="C379" s="60">
        <v>1</v>
      </c>
      <c r="D379" s="60" t="s">
        <v>236</v>
      </c>
      <c r="E379" s="134"/>
      <c r="F379" s="135" t="s">
        <v>419</v>
      </c>
      <c r="G379" s="136" t="s">
        <v>220</v>
      </c>
      <c r="H379" s="136">
        <v>33</v>
      </c>
      <c r="I379" s="136">
        <v>3.5</v>
      </c>
      <c r="J379" s="61">
        <v>3550</v>
      </c>
    </row>
    <row r="380" spans="1:10" ht="21" customHeight="1" x14ac:dyDescent="0.25">
      <c r="A380" s="138"/>
      <c r="B380" s="10" t="s">
        <v>734</v>
      </c>
      <c r="C380" s="60">
        <v>1</v>
      </c>
      <c r="D380" s="60" t="s">
        <v>156</v>
      </c>
      <c r="E380" s="134"/>
      <c r="F380" s="134"/>
      <c r="G380" s="134"/>
      <c r="H380" s="134"/>
      <c r="I380" s="134"/>
      <c r="J380" s="61">
        <v>3550</v>
      </c>
    </row>
    <row r="381" spans="1:10" ht="21" customHeight="1" x14ac:dyDescent="0.25">
      <c r="A381" s="138"/>
      <c r="B381" s="10" t="s">
        <v>735</v>
      </c>
      <c r="C381" s="60">
        <v>1</v>
      </c>
      <c r="D381" s="60" t="s">
        <v>249</v>
      </c>
      <c r="E381" s="134"/>
      <c r="F381" s="146"/>
      <c r="G381" s="134"/>
      <c r="H381" s="134"/>
      <c r="I381" s="134"/>
      <c r="J381" s="61">
        <v>3550</v>
      </c>
    </row>
    <row r="382" spans="1:10" ht="21" customHeight="1" x14ac:dyDescent="0.25">
      <c r="A382" s="138"/>
      <c r="B382" s="11" t="s">
        <v>736</v>
      </c>
      <c r="C382" s="20">
        <v>1</v>
      </c>
      <c r="D382" s="60" t="s">
        <v>165</v>
      </c>
      <c r="E382" s="134"/>
      <c r="F382" s="135" t="s">
        <v>420</v>
      </c>
      <c r="G382" s="134"/>
      <c r="H382" s="134"/>
      <c r="I382" s="134"/>
      <c r="J382" s="61">
        <v>3550</v>
      </c>
    </row>
    <row r="383" spans="1:10" ht="21" customHeight="1" x14ac:dyDescent="0.25">
      <c r="A383" s="138"/>
      <c r="B383" s="10" t="s">
        <v>737</v>
      </c>
      <c r="C383" s="60">
        <v>1</v>
      </c>
      <c r="D383" s="60" t="s">
        <v>158</v>
      </c>
      <c r="E383" s="134"/>
      <c r="F383" s="149"/>
      <c r="G383" s="134"/>
      <c r="H383" s="134"/>
      <c r="I383" s="134"/>
      <c r="J383" s="61">
        <v>3550</v>
      </c>
    </row>
    <row r="384" spans="1:10" ht="21" customHeight="1" x14ac:dyDescent="0.25">
      <c r="A384" s="139"/>
      <c r="B384" s="10" t="s">
        <v>738</v>
      </c>
      <c r="C384" s="60">
        <v>1</v>
      </c>
      <c r="D384" s="60" t="s">
        <v>157</v>
      </c>
      <c r="E384" s="134"/>
      <c r="F384" s="150"/>
      <c r="G384" s="146"/>
      <c r="H384" s="146"/>
      <c r="I384" s="146"/>
      <c r="J384" s="61">
        <v>3550</v>
      </c>
    </row>
    <row r="385" spans="1:10" ht="21" customHeight="1" x14ac:dyDescent="0.25">
      <c r="A385" s="137"/>
      <c r="B385" s="10" t="s">
        <v>739</v>
      </c>
      <c r="C385" s="60">
        <v>1</v>
      </c>
      <c r="D385" s="60" t="s">
        <v>109</v>
      </c>
      <c r="E385" s="134"/>
      <c r="F385" s="135" t="s">
        <v>419</v>
      </c>
      <c r="G385" s="136" t="s">
        <v>141</v>
      </c>
      <c r="H385" s="136">
        <v>66</v>
      </c>
      <c r="I385" s="136">
        <v>5.9</v>
      </c>
      <c r="J385" s="61">
        <v>7099.68</v>
      </c>
    </row>
    <row r="386" spans="1:10" ht="21" customHeight="1" x14ac:dyDescent="0.25">
      <c r="A386" s="138"/>
      <c r="B386" s="10" t="s">
        <v>740</v>
      </c>
      <c r="C386" s="60">
        <v>1</v>
      </c>
      <c r="D386" s="60" t="s">
        <v>250</v>
      </c>
      <c r="E386" s="134"/>
      <c r="F386" s="134"/>
      <c r="G386" s="134"/>
      <c r="H386" s="134"/>
      <c r="I386" s="134"/>
      <c r="J386" s="61">
        <v>7099.68</v>
      </c>
    </row>
    <row r="387" spans="1:10" ht="21" customHeight="1" x14ac:dyDescent="0.25">
      <c r="A387" s="138"/>
      <c r="B387" s="10" t="s">
        <v>741</v>
      </c>
      <c r="C387" s="60">
        <v>1</v>
      </c>
      <c r="D387" s="60" t="s">
        <v>251</v>
      </c>
      <c r="E387" s="134"/>
      <c r="F387" s="146"/>
      <c r="G387" s="134"/>
      <c r="H387" s="134"/>
      <c r="I387" s="134"/>
      <c r="J387" s="61">
        <v>7099.68</v>
      </c>
    </row>
    <row r="388" spans="1:10" ht="21" customHeight="1" x14ac:dyDescent="0.25">
      <c r="A388" s="138"/>
      <c r="B388" s="11" t="s">
        <v>742</v>
      </c>
      <c r="C388" s="20">
        <v>1</v>
      </c>
      <c r="D388" s="60" t="s">
        <v>252</v>
      </c>
      <c r="E388" s="134"/>
      <c r="F388" s="135" t="s">
        <v>420</v>
      </c>
      <c r="G388" s="134"/>
      <c r="H388" s="134"/>
      <c r="I388" s="134"/>
      <c r="J388" s="61">
        <v>7099.68</v>
      </c>
    </row>
    <row r="389" spans="1:10" ht="21" customHeight="1" x14ac:dyDescent="0.25">
      <c r="A389" s="138"/>
      <c r="B389" s="10" t="s">
        <v>743</v>
      </c>
      <c r="C389" s="60">
        <v>1</v>
      </c>
      <c r="D389" s="60" t="s">
        <v>253</v>
      </c>
      <c r="E389" s="134"/>
      <c r="F389" s="149"/>
      <c r="G389" s="134"/>
      <c r="H389" s="134"/>
      <c r="I389" s="134"/>
      <c r="J389" s="61">
        <v>7099.68</v>
      </c>
    </row>
    <row r="390" spans="1:10" ht="21" customHeight="1" x14ac:dyDescent="0.25">
      <c r="A390" s="139"/>
      <c r="B390" s="10" t="s">
        <v>744</v>
      </c>
      <c r="C390" s="60">
        <v>1</v>
      </c>
      <c r="D390" s="60" t="s">
        <v>254</v>
      </c>
      <c r="E390" s="146"/>
      <c r="F390" s="150"/>
      <c r="G390" s="146"/>
      <c r="H390" s="146"/>
      <c r="I390" s="146"/>
      <c r="J390" s="61">
        <v>7099.68</v>
      </c>
    </row>
    <row r="391" spans="1:10" ht="24.95" customHeight="1" x14ac:dyDescent="0.25">
      <c r="A391" s="225" t="s">
        <v>745</v>
      </c>
      <c r="B391" s="226"/>
      <c r="C391" s="226"/>
      <c r="D391" s="226"/>
      <c r="E391" s="226"/>
      <c r="F391" s="226"/>
      <c r="G391" s="226"/>
      <c r="H391" s="226"/>
      <c r="I391" s="226"/>
      <c r="J391" s="226"/>
    </row>
    <row r="392" spans="1:10" ht="19.899999999999999" customHeight="1" x14ac:dyDescent="0.25">
      <c r="A392" s="219" t="s">
        <v>9</v>
      </c>
      <c r="B392" s="220"/>
      <c r="C392" s="220"/>
      <c r="D392" s="220"/>
      <c r="E392" s="220"/>
      <c r="F392" s="220"/>
      <c r="G392" s="220"/>
      <c r="H392" s="220"/>
      <c r="I392" s="220"/>
      <c r="J392" s="220"/>
    </row>
    <row r="393" spans="1:10" ht="17.25" customHeight="1" x14ac:dyDescent="0.25">
      <c r="A393" s="175"/>
      <c r="B393" s="10" t="s">
        <v>56</v>
      </c>
      <c r="C393" s="60">
        <v>1</v>
      </c>
      <c r="D393" s="60" t="s">
        <v>136</v>
      </c>
      <c r="E393" s="142">
        <v>20</v>
      </c>
      <c r="F393" s="135" t="s">
        <v>419</v>
      </c>
      <c r="G393" s="136" t="s">
        <v>145</v>
      </c>
      <c r="H393" s="136">
        <v>16</v>
      </c>
      <c r="I393" s="136">
        <v>2.5</v>
      </c>
      <c r="J393" s="61">
        <v>2369</v>
      </c>
    </row>
    <row r="394" spans="1:10" ht="18.75" customHeight="1" x14ac:dyDescent="0.25">
      <c r="A394" s="147"/>
      <c r="B394" s="10" t="s">
        <v>55</v>
      </c>
      <c r="C394" s="60">
        <v>1</v>
      </c>
      <c r="D394" s="60" t="s">
        <v>137</v>
      </c>
      <c r="E394" s="147"/>
      <c r="F394" s="134"/>
      <c r="G394" s="210"/>
      <c r="H394" s="147"/>
      <c r="I394" s="147"/>
      <c r="J394" s="61">
        <v>2369</v>
      </c>
    </row>
    <row r="395" spans="1:10" ht="18.75" x14ac:dyDescent="0.25">
      <c r="A395" s="147"/>
      <c r="B395" s="10" t="s">
        <v>54</v>
      </c>
      <c r="C395" s="60">
        <v>1</v>
      </c>
      <c r="D395" s="60" t="s">
        <v>146</v>
      </c>
      <c r="E395" s="147"/>
      <c r="F395" s="146"/>
      <c r="G395" s="210"/>
      <c r="H395" s="147"/>
      <c r="I395" s="147"/>
      <c r="J395" s="61">
        <v>2369</v>
      </c>
    </row>
    <row r="396" spans="1:10" ht="18.75" x14ac:dyDescent="0.25">
      <c r="A396" s="147"/>
      <c r="B396" s="11" t="s">
        <v>746</v>
      </c>
      <c r="C396" s="20">
        <v>1</v>
      </c>
      <c r="D396" s="60" t="s">
        <v>138</v>
      </c>
      <c r="E396" s="147"/>
      <c r="F396" s="135" t="s">
        <v>420</v>
      </c>
      <c r="G396" s="210"/>
      <c r="H396" s="147"/>
      <c r="I396" s="147"/>
      <c r="J396" s="61">
        <v>2369</v>
      </c>
    </row>
    <row r="397" spans="1:10" ht="18.75" customHeight="1" x14ac:dyDescent="0.25">
      <c r="A397" s="147"/>
      <c r="B397" s="10" t="s">
        <v>747</v>
      </c>
      <c r="C397" s="60">
        <v>1</v>
      </c>
      <c r="D397" s="60" t="s">
        <v>139</v>
      </c>
      <c r="E397" s="147"/>
      <c r="F397" s="149"/>
      <c r="G397" s="210"/>
      <c r="H397" s="147"/>
      <c r="I397" s="147"/>
      <c r="J397" s="61">
        <v>2369</v>
      </c>
    </row>
    <row r="398" spans="1:10" ht="19.5" customHeight="1" x14ac:dyDescent="0.25">
      <c r="A398" s="148"/>
      <c r="B398" s="10" t="s">
        <v>53</v>
      </c>
      <c r="C398" s="60">
        <v>1</v>
      </c>
      <c r="D398" s="60" t="s">
        <v>140</v>
      </c>
      <c r="E398" s="147"/>
      <c r="F398" s="150"/>
      <c r="G398" s="211"/>
      <c r="H398" s="148"/>
      <c r="I398" s="148"/>
      <c r="J398" s="61">
        <v>2369</v>
      </c>
    </row>
    <row r="399" spans="1:10" ht="18.75" x14ac:dyDescent="0.25">
      <c r="A399" s="142"/>
      <c r="B399" s="10" t="s">
        <v>52</v>
      </c>
      <c r="C399" s="60">
        <v>1</v>
      </c>
      <c r="D399" s="60" t="s">
        <v>233</v>
      </c>
      <c r="E399" s="147"/>
      <c r="F399" s="135" t="s">
        <v>419</v>
      </c>
      <c r="G399" s="136" t="s">
        <v>147</v>
      </c>
      <c r="H399" s="136">
        <v>33</v>
      </c>
      <c r="I399" s="136">
        <v>3.1</v>
      </c>
      <c r="J399" s="58">
        <v>3200</v>
      </c>
    </row>
    <row r="400" spans="1:10" ht="21" customHeight="1" x14ac:dyDescent="0.25">
      <c r="A400" s="147"/>
      <c r="B400" s="10" t="s">
        <v>748</v>
      </c>
      <c r="C400" s="60">
        <v>1</v>
      </c>
      <c r="D400" s="60" t="s">
        <v>234</v>
      </c>
      <c r="E400" s="147"/>
      <c r="F400" s="134"/>
      <c r="G400" s="147"/>
      <c r="H400" s="147"/>
      <c r="I400" s="147"/>
      <c r="J400" s="58">
        <v>3200</v>
      </c>
    </row>
    <row r="401" spans="1:10" ht="21" customHeight="1" x14ac:dyDescent="0.25">
      <c r="A401" s="147"/>
      <c r="B401" s="10" t="s">
        <v>749</v>
      </c>
      <c r="C401" s="60">
        <v>1</v>
      </c>
      <c r="D401" s="60" t="s">
        <v>235</v>
      </c>
      <c r="E401" s="147"/>
      <c r="F401" s="146"/>
      <c r="G401" s="147"/>
      <c r="H401" s="147"/>
      <c r="I401" s="147"/>
      <c r="J401" s="58">
        <v>3200</v>
      </c>
    </row>
    <row r="402" spans="1:10" ht="21" customHeight="1" x14ac:dyDescent="0.25">
      <c r="A402" s="147"/>
      <c r="B402" s="11" t="s">
        <v>750</v>
      </c>
      <c r="C402" s="20">
        <v>1</v>
      </c>
      <c r="D402" s="60" t="s">
        <v>236</v>
      </c>
      <c r="E402" s="147"/>
      <c r="F402" s="135" t="s">
        <v>420</v>
      </c>
      <c r="G402" s="147"/>
      <c r="H402" s="147"/>
      <c r="I402" s="147"/>
      <c r="J402" s="58">
        <v>3200</v>
      </c>
    </row>
    <row r="403" spans="1:10" ht="21" customHeight="1" x14ac:dyDescent="0.25">
      <c r="A403" s="147"/>
      <c r="B403" s="10" t="s">
        <v>751</v>
      </c>
      <c r="C403" s="60">
        <v>1</v>
      </c>
      <c r="D403" s="60" t="s">
        <v>156</v>
      </c>
      <c r="E403" s="147"/>
      <c r="F403" s="149"/>
      <c r="G403" s="147"/>
      <c r="H403" s="147"/>
      <c r="I403" s="147"/>
      <c r="J403" s="58">
        <v>3200</v>
      </c>
    </row>
    <row r="404" spans="1:10" ht="21" customHeight="1" x14ac:dyDescent="0.25">
      <c r="A404" s="147"/>
      <c r="B404" s="10" t="s">
        <v>752</v>
      </c>
      <c r="C404" s="60">
        <v>1</v>
      </c>
      <c r="D404" s="60" t="s">
        <v>249</v>
      </c>
      <c r="E404" s="147"/>
      <c r="F404" s="150"/>
      <c r="G404" s="148"/>
      <c r="H404" s="148"/>
      <c r="I404" s="148"/>
      <c r="J404" s="58">
        <v>3200</v>
      </c>
    </row>
    <row r="405" spans="1:10" ht="21" customHeight="1" x14ac:dyDescent="0.25">
      <c r="A405" s="157"/>
      <c r="B405" s="10" t="s">
        <v>51</v>
      </c>
      <c r="C405" s="60">
        <v>1</v>
      </c>
      <c r="D405" s="60" t="s">
        <v>243</v>
      </c>
      <c r="E405" s="147"/>
      <c r="F405" s="135" t="s">
        <v>419</v>
      </c>
      <c r="G405" s="136" t="s">
        <v>147</v>
      </c>
      <c r="H405" s="136">
        <v>40</v>
      </c>
      <c r="I405" s="136">
        <v>3.1</v>
      </c>
      <c r="J405" s="58">
        <v>3650</v>
      </c>
    </row>
    <row r="406" spans="1:10" ht="21" customHeight="1" x14ac:dyDescent="0.25">
      <c r="A406" s="157"/>
      <c r="B406" s="10" t="s">
        <v>50</v>
      </c>
      <c r="C406" s="60">
        <v>1</v>
      </c>
      <c r="D406" s="60" t="s">
        <v>255</v>
      </c>
      <c r="E406" s="147"/>
      <c r="F406" s="134"/>
      <c r="G406" s="147"/>
      <c r="H406" s="147"/>
      <c r="I406" s="147"/>
      <c r="J406" s="58">
        <v>3650</v>
      </c>
    </row>
    <row r="407" spans="1:10" ht="21" customHeight="1" x14ac:dyDescent="0.25">
      <c r="A407" s="157"/>
      <c r="B407" s="10" t="s">
        <v>49</v>
      </c>
      <c r="C407" s="60">
        <v>1</v>
      </c>
      <c r="D407" s="60" t="s">
        <v>245</v>
      </c>
      <c r="E407" s="147"/>
      <c r="F407" s="146"/>
      <c r="G407" s="147"/>
      <c r="H407" s="147"/>
      <c r="I407" s="147"/>
      <c r="J407" s="58">
        <v>3650</v>
      </c>
    </row>
    <row r="408" spans="1:10" ht="21" customHeight="1" x14ac:dyDescent="0.25">
      <c r="A408" s="157"/>
      <c r="B408" s="11" t="s">
        <v>753</v>
      </c>
      <c r="C408" s="20">
        <v>1</v>
      </c>
      <c r="D408" s="60" t="s">
        <v>246</v>
      </c>
      <c r="E408" s="147"/>
      <c r="F408" s="135" t="s">
        <v>420</v>
      </c>
      <c r="G408" s="147"/>
      <c r="H408" s="147"/>
      <c r="I408" s="147"/>
      <c r="J408" s="58">
        <v>3650</v>
      </c>
    </row>
    <row r="409" spans="1:10" ht="21" customHeight="1" x14ac:dyDescent="0.25">
      <c r="A409" s="157"/>
      <c r="B409" s="10" t="s">
        <v>48</v>
      </c>
      <c r="C409" s="60">
        <v>1</v>
      </c>
      <c r="D409" s="60" t="s">
        <v>256</v>
      </c>
      <c r="E409" s="147"/>
      <c r="F409" s="149"/>
      <c r="G409" s="147"/>
      <c r="H409" s="147"/>
      <c r="I409" s="147"/>
      <c r="J409" s="58">
        <v>3650</v>
      </c>
    </row>
    <row r="410" spans="1:10" ht="21" customHeight="1" x14ac:dyDescent="0.25">
      <c r="A410" s="158"/>
      <c r="B410" s="10" t="s">
        <v>47</v>
      </c>
      <c r="C410" s="60">
        <v>1</v>
      </c>
      <c r="D410" s="60" t="s">
        <v>257</v>
      </c>
      <c r="E410" s="147"/>
      <c r="F410" s="150"/>
      <c r="G410" s="148"/>
      <c r="H410" s="148"/>
      <c r="I410" s="148"/>
      <c r="J410" s="58">
        <v>3650</v>
      </c>
    </row>
    <row r="411" spans="1:10" ht="21" customHeight="1" x14ac:dyDescent="0.25">
      <c r="A411" s="159"/>
      <c r="B411" s="10" t="s">
        <v>46</v>
      </c>
      <c r="C411" s="60">
        <v>1</v>
      </c>
      <c r="D411" s="60" t="s">
        <v>236</v>
      </c>
      <c r="E411" s="147"/>
      <c r="F411" s="135" t="s">
        <v>419</v>
      </c>
      <c r="G411" s="136" t="s">
        <v>221</v>
      </c>
      <c r="H411" s="136">
        <v>33</v>
      </c>
      <c r="I411" s="136">
        <v>3.5</v>
      </c>
      <c r="J411" s="58">
        <v>3300</v>
      </c>
    </row>
    <row r="412" spans="1:10" ht="21" customHeight="1" x14ac:dyDescent="0.25">
      <c r="A412" s="160"/>
      <c r="B412" s="10" t="s">
        <v>754</v>
      </c>
      <c r="C412" s="60">
        <v>1</v>
      </c>
      <c r="D412" s="60" t="s">
        <v>156</v>
      </c>
      <c r="E412" s="147"/>
      <c r="F412" s="134"/>
      <c r="G412" s="147"/>
      <c r="H412" s="147"/>
      <c r="I412" s="147"/>
      <c r="J412" s="58">
        <v>3300</v>
      </c>
    </row>
    <row r="413" spans="1:10" ht="21" customHeight="1" x14ac:dyDescent="0.25">
      <c r="A413" s="160"/>
      <c r="B413" s="10" t="s">
        <v>755</v>
      </c>
      <c r="C413" s="60">
        <v>1</v>
      </c>
      <c r="D413" s="60" t="s">
        <v>249</v>
      </c>
      <c r="E413" s="147"/>
      <c r="F413" s="146"/>
      <c r="G413" s="147"/>
      <c r="H413" s="147"/>
      <c r="I413" s="147"/>
      <c r="J413" s="58">
        <v>3300</v>
      </c>
    </row>
    <row r="414" spans="1:10" ht="21" customHeight="1" x14ac:dyDescent="0.25">
      <c r="A414" s="160"/>
      <c r="B414" s="11" t="s">
        <v>756</v>
      </c>
      <c r="C414" s="20">
        <v>1</v>
      </c>
      <c r="D414" s="60" t="s">
        <v>165</v>
      </c>
      <c r="E414" s="147"/>
      <c r="F414" s="135" t="s">
        <v>420</v>
      </c>
      <c r="G414" s="147"/>
      <c r="H414" s="147"/>
      <c r="I414" s="147"/>
      <c r="J414" s="58">
        <v>3300</v>
      </c>
    </row>
    <row r="415" spans="1:10" ht="21" customHeight="1" x14ac:dyDescent="0.25">
      <c r="A415" s="160"/>
      <c r="B415" s="10" t="s">
        <v>757</v>
      </c>
      <c r="C415" s="60">
        <v>1</v>
      </c>
      <c r="D415" s="60" t="s">
        <v>158</v>
      </c>
      <c r="E415" s="147"/>
      <c r="F415" s="149"/>
      <c r="G415" s="147"/>
      <c r="H415" s="147"/>
      <c r="I415" s="147"/>
      <c r="J415" s="58">
        <v>3300</v>
      </c>
    </row>
    <row r="416" spans="1:10" ht="21" customHeight="1" x14ac:dyDescent="0.25">
      <c r="A416" s="161"/>
      <c r="B416" s="10" t="s">
        <v>758</v>
      </c>
      <c r="C416" s="60">
        <v>1</v>
      </c>
      <c r="D416" s="60" t="s">
        <v>157</v>
      </c>
      <c r="E416" s="147"/>
      <c r="F416" s="150"/>
      <c r="G416" s="148"/>
      <c r="H416" s="148"/>
      <c r="I416" s="148"/>
      <c r="J416" s="58">
        <v>3300</v>
      </c>
    </row>
    <row r="417" spans="1:10" ht="21" customHeight="1" x14ac:dyDescent="0.25">
      <c r="A417" s="142"/>
      <c r="B417" s="10" t="s">
        <v>330</v>
      </c>
      <c r="C417" s="60">
        <v>1</v>
      </c>
      <c r="D417" s="60" t="s">
        <v>109</v>
      </c>
      <c r="E417" s="147"/>
      <c r="F417" s="135" t="s">
        <v>419</v>
      </c>
      <c r="G417" s="136" t="s">
        <v>222</v>
      </c>
      <c r="H417" s="136">
        <v>66</v>
      </c>
      <c r="I417" s="136">
        <v>5.9</v>
      </c>
      <c r="J417" s="58">
        <v>7107</v>
      </c>
    </row>
    <row r="418" spans="1:10" ht="21" customHeight="1" x14ac:dyDescent="0.25">
      <c r="A418" s="147"/>
      <c r="B418" s="10" t="s">
        <v>759</v>
      </c>
      <c r="C418" s="60">
        <v>1</v>
      </c>
      <c r="D418" s="60" t="s">
        <v>250</v>
      </c>
      <c r="E418" s="147"/>
      <c r="F418" s="134"/>
      <c r="G418" s="147"/>
      <c r="H418" s="147"/>
      <c r="I418" s="147"/>
      <c r="J418" s="58">
        <v>7107</v>
      </c>
    </row>
    <row r="419" spans="1:10" ht="21" customHeight="1" x14ac:dyDescent="0.25">
      <c r="A419" s="147"/>
      <c r="B419" s="10" t="s">
        <v>760</v>
      </c>
      <c r="C419" s="60">
        <v>1</v>
      </c>
      <c r="D419" s="60" t="s">
        <v>251</v>
      </c>
      <c r="E419" s="147"/>
      <c r="F419" s="146"/>
      <c r="G419" s="147"/>
      <c r="H419" s="147"/>
      <c r="I419" s="147"/>
      <c r="J419" s="58">
        <v>7107</v>
      </c>
    </row>
    <row r="420" spans="1:10" ht="21" customHeight="1" x14ac:dyDescent="0.25">
      <c r="A420" s="147"/>
      <c r="B420" s="11" t="s">
        <v>761</v>
      </c>
      <c r="C420" s="20">
        <v>1</v>
      </c>
      <c r="D420" s="60" t="s">
        <v>252</v>
      </c>
      <c r="E420" s="147"/>
      <c r="F420" s="135" t="s">
        <v>420</v>
      </c>
      <c r="G420" s="147"/>
      <c r="H420" s="147"/>
      <c r="I420" s="147"/>
      <c r="J420" s="58">
        <v>7107</v>
      </c>
    </row>
    <row r="421" spans="1:10" ht="21" customHeight="1" x14ac:dyDescent="0.25">
      <c r="A421" s="147"/>
      <c r="B421" s="10" t="s">
        <v>762</v>
      </c>
      <c r="C421" s="60">
        <v>1</v>
      </c>
      <c r="D421" s="60" t="s">
        <v>253</v>
      </c>
      <c r="E421" s="147"/>
      <c r="F421" s="149"/>
      <c r="G421" s="147"/>
      <c r="H421" s="147"/>
      <c r="I421" s="147"/>
      <c r="J421" s="58">
        <v>7107</v>
      </c>
    </row>
    <row r="422" spans="1:10" ht="21" customHeight="1" x14ac:dyDescent="0.25">
      <c r="A422" s="148"/>
      <c r="B422" s="10" t="s">
        <v>763</v>
      </c>
      <c r="C422" s="60">
        <v>1</v>
      </c>
      <c r="D422" s="60" t="s">
        <v>254</v>
      </c>
      <c r="E422" s="148"/>
      <c r="F422" s="150"/>
      <c r="G422" s="148"/>
      <c r="H422" s="148"/>
      <c r="I422" s="148"/>
      <c r="J422" s="58">
        <v>7107</v>
      </c>
    </row>
    <row r="423" spans="1:10" ht="19.899999999999999" customHeight="1" x14ac:dyDescent="0.25">
      <c r="A423" s="173" t="s">
        <v>989</v>
      </c>
      <c r="B423" s="174"/>
      <c r="C423" s="174"/>
      <c r="D423" s="174"/>
      <c r="E423" s="174"/>
      <c r="F423" s="174"/>
      <c r="G423" s="174"/>
      <c r="H423" s="174"/>
      <c r="I423" s="174"/>
      <c r="J423" s="174"/>
    </row>
    <row r="424" spans="1:10" ht="21" customHeight="1" x14ac:dyDescent="0.25">
      <c r="A424" s="156"/>
      <c r="B424" s="10" t="s">
        <v>555</v>
      </c>
      <c r="C424" s="20">
        <v>1</v>
      </c>
      <c r="D424" s="60" t="s">
        <v>857</v>
      </c>
      <c r="E424" s="133">
        <v>40</v>
      </c>
      <c r="F424" s="142" t="s">
        <v>420</v>
      </c>
      <c r="G424" s="142" t="s">
        <v>1046</v>
      </c>
      <c r="H424" s="142">
        <v>22</v>
      </c>
      <c r="I424" s="142">
        <v>0.8</v>
      </c>
      <c r="J424" s="62">
        <v>2970</v>
      </c>
    </row>
    <row r="425" spans="1:10" ht="21" customHeight="1" x14ac:dyDescent="0.25">
      <c r="A425" s="134"/>
      <c r="B425" s="10" t="s">
        <v>556</v>
      </c>
      <c r="C425" s="20">
        <v>1</v>
      </c>
      <c r="D425" s="60" t="s">
        <v>858</v>
      </c>
      <c r="E425" s="146"/>
      <c r="F425" s="143"/>
      <c r="G425" s="143"/>
      <c r="H425" s="143"/>
      <c r="I425" s="143"/>
      <c r="J425" s="62">
        <v>2970</v>
      </c>
    </row>
    <row r="426" spans="1:10" ht="21" customHeight="1" x14ac:dyDescent="0.25">
      <c r="A426" s="134"/>
      <c r="B426" s="10" t="s">
        <v>557</v>
      </c>
      <c r="C426" s="20">
        <v>1</v>
      </c>
      <c r="D426" s="60" t="s">
        <v>857</v>
      </c>
      <c r="E426" s="133">
        <v>65</v>
      </c>
      <c r="F426" s="143"/>
      <c r="G426" s="143"/>
      <c r="H426" s="143"/>
      <c r="I426" s="143"/>
      <c r="J426" s="62">
        <v>3100</v>
      </c>
    </row>
    <row r="427" spans="1:10" ht="21" customHeight="1" x14ac:dyDescent="0.25">
      <c r="A427" s="146"/>
      <c r="B427" s="10" t="s">
        <v>558</v>
      </c>
      <c r="C427" s="20">
        <v>1</v>
      </c>
      <c r="D427" s="60" t="s">
        <v>858</v>
      </c>
      <c r="E427" s="146"/>
      <c r="F427" s="140"/>
      <c r="G427" s="140"/>
      <c r="H427" s="140"/>
      <c r="I427" s="140"/>
      <c r="J427" s="62">
        <v>3100</v>
      </c>
    </row>
    <row r="428" spans="1:10" ht="19.899999999999999" customHeight="1" x14ac:dyDescent="0.25">
      <c r="A428" s="173" t="s">
        <v>1028</v>
      </c>
      <c r="B428" s="174"/>
      <c r="C428" s="174"/>
      <c r="D428" s="174"/>
      <c r="E428" s="174"/>
      <c r="F428" s="174"/>
      <c r="G428" s="174"/>
      <c r="H428" s="174"/>
      <c r="I428" s="174"/>
      <c r="J428" s="174"/>
    </row>
    <row r="429" spans="1:10" ht="45.6" customHeight="1" x14ac:dyDescent="0.25">
      <c r="A429" s="133"/>
      <c r="B429" s="10" t="s">
        <v>1029</v>
      </c>
      <c r="C429" s="20">
        <v>1</v>
      </c>
      <c r="D429" s="60" t="s">
        <v>1031</v>
      </c>
      <c r="E429" s="141">
        <v>54</v>
      </c>
      <c r="F429" s="141" t="s">
        <v>420</v>
      </c>
      <c r="G429" s="141" t="s">
        <v>1032</v>
      </c>
      <c r="H429" s="141">
        <v>22</v>
      </c>
      <c r="I429" s="141">
        <v>0.7</v>
      </c>
      <c r="J429" s="62">
        <v>2700</v>
      </c>
    </row>
    <row r="430" spans="1:10" ht="45.6" customHeight="1" x14ac:dyDescent="0.25">
      <c r="A430" s="140"/>
      <c r="B430" s="10" t="s">
        <v>1030</v>
      </c>
      <c r="C430" s="20">
        <v>1</v>
      </c>
      <c r="D430" s="60" t="s">
        <v>544</v>
      </c>
      <c r="E430" s="140"/>
      <c r="F430" s="140"/>
      <c r="G430" s="140"/>
      <c r="H430" s="140"/>
      <c r="I430" s="140"/>
      <c r="J430" s="62">
        <v>2700</v>
      </c>
    </row>
    <row r="431" spans="1:10" ht="19.899999999999999" customHeight="1" x14ac:dyDescent="0.25">
      <c r="A431" s="173" t="s">
        <v>990</v>
      </c>
      <c r="B431" s="174"/>
      <c r="C431" s="174"/>
      <c r="D431" s="174"/>
      <c r="E431" s="174"/>
      <c r="F431" s="174"/>
      <c r="G431" s="174"/>
      <c r="H431" s="174"/>
      <c r="I431" s="174"/>
      <c r="J431" s="174"/>
    </row>
    <row r="432" spans="1:10" ht="45" customHeight="1" x14ac:dyDescent="0.25">
      <c r="A432" s="133"/>
      <c r="B432" s="10" t="s">
        <v>963</v>
      </c>
      <c r="C432" s="20">
        <v>1</v>
      </c>
      <c r="D432" s="60" t="s">
        <v>370</v>
      </c>
      <c r="E432" s="133">
        <v>40</v>
      </c>
      <c r="F432" s="172" t="s">
        <v>961</v>
      </c>
      <c r="G432" s="133" t="s">
        <v>1048</v>
      </c>
      <c r="H432" s="133">
        <v>30</v>
      </c>
      <c r="I432" s="133">
        <v>1.1000000000000001</v>
      </c>
      <c r="J432" s="62">
        <v>7000</v>
      </c>
    </row>
    <row r="433" spans="1:10" ht="45" customHeight="1" x14ac:dyDescent="0.25">
      <c r="A433" s="140"/>
      <c r="B433" s="10" t="s">
        <v>964</v>
      </c>
      <c r="C433" s="20">
        <v>1</v>
      </c>
      <c r="D433" s="60" t="s">
        <v>962</v>
      </c>
      <c r="E433" s="140"/>
      <c r="F433" s="145"/>
      <c r="G433" s="140"/>
      <c r="H433" s="140"/>
      <c r="I433" s="140"/>
      <c r="J433" s="62">
        <v>7000</v>
      </c>
    </row>
    <row r="434" spans="1:10" ht="19.899999999999999" customHeight="1" x14ac:dyDescent="0.25">
      <c r="A434" s="202" t="s">
        <v>991</v>
      </c>
      <c r="B434" s="203"/>
      <c r="C434" s="203"/>
      <c r="D434" s="203"/>
      <c r="E434" s="203"/>
      <c r="F434" s="203"/>
      <c r="G434" s="203"/>
      <c r="H434" s="203"/>
      <c r="I434" s="203"/>
      <c r="J434" s="203"/>
    </row>
    <row r="435" spans="1:10" ht="24.95" customHeight="1" x14ac:dyDescent="0.25">
      <c r="A435" s="221" t="s">
        <v>764</v>
      </c>
      <c r="B435" s="222"/>
      <c r="C435" s="222"/>
      <c r="D435" s="222"/>
      <c r="E435" s="222"/>
      <c r="F435" s="222"/>
      <c r="G435" s="222"/>
      <c r="H435" s="222"/>
      <c r="I435" s="222"/>
      <c r="J435" s="222"/>
    </row>
    <row r="436" spans="1:10" ht="29.25" customHeight="1" x14ac:dyDescent="0.25">
      <c r="A436" s="162"/>
      <c r="B436" s="164" t="s">
        <v>765</v>
      </c>
      <c r="C436" s="166">
        <v>1</v>
      </c>
      <c r="D436" s="166" t="s">
        <v>258</v>
      </c>
      <c r="E436" s="166">
        <v>40</v>
      </c>
      <c r="F436" s="209" t="s">
        <v>425</v>
      </c>
      <c r="G436" s="183" t="s">
        <v>184</v>
      </c>
      <c r="H436" s="183">
        <v>10</v>
      </c>
      <c r="I436" s="183">
        <v>0.3</v>
      </c>
      <c r="J436" s="212">
        <v>1270</v>
      </c>
    </row>
    <row r="437" spans="1:10" ht="29.25" customHeight="1" x14ac:dyDescent="0.25">
      <c r="A437" s="163"/>
      <c r="B437" s="165"/>
      <c r="C437" s="146">
        <v>1</v>
      </c>
      <c r="D437" s="146" t="s">
        <v>183</v>
      </c>
      <c r="E437" s="146">
        <v>54</v>
      </c>
      <c r="F437" s="209"/>
      <c r="G437" s="183"/>
      <c r="H437" s="183"/>
      <c r="I437" s="183"/>
      <c r="J437" s="213"/>
    </row>
    <row r="438" spans="1:10" ht="29.25" customHeight="1" x14ac:dyDescent="0.25">
      <c r="A438" s="138"/>
      <c r="B438" s="164" t="s">
        <v>766</v>
      </c>
      <c r="C438" s="166">
        <v>1</v>
      </c>
      <c r="D438" s="166" t="s">
        <v>258</v>
      </c>
      <c r="E438" s="166">
        <v>54</v>
      </c>
      <c r="F438" s="209" t="s">
        <v>425</v>
      </c>
      <c r="G438" s="183" t="s">
        <v>534</v>
      </c>
      <c r="H438" s="183">
        <v>10</v>
      </c>
      <c r="I438" s="183">
        <v>0.3</v>
      </c>
      <c r="J438" s="212">
        <v>1340</v>
      </c>
    </row>
    <row r="439" spans="1:10" ht="29.25" customHeight="1" x14ac:dyDescent="0.25">
      <c r="A439" s="139"/>
      <c r="B439" s="165"/>
      <c r="C439" s="146">
        <v>1</v>
      </c>
      <c r="D439" s="146" t="s">
        <v>183</v>
      </c>
      <c r="E439" s="146">
        <v>82</v>
      </c>
      <c r="F439" s="209"/>
      <c r="G439" s="183"/>
      <c r="H439" s="183"/>
      <c r="I439" s="183"/>
      <c r="J439" s="213"/>
    </row>
    <row r="440" spans="1:10" ht="19.899999999999999" customHeight="1" x14ac:dyDescent="0.25">
      <c r="A440" s="173" t="s">
        <v>992</v>
      </c>
      <c r="B440" s="174"/>
      <c r="C440" s="174"/>
      <c r="D440" s="174"/>
      <c r="E440" s="174"/>
      <c r="F440" s="174"/>
      <c r="G440" s="174"/>
      <c r="H440" s="174"/>
      <c r="I440" s="174"/>
      <c r="J440" s="174"/>
    </row>
    <row r="441" spans="1:10" ht="29.25" customHeight="1" x14ac:dyDescent="0.25">
      <c r="A441" s="162"/>
      <c r="B441" s="164" t="s">
        <v>75</v>
      </c>
      <c r="C441" s="166">
        <v>1</v>
      </c>
      <c r="D441" s="166" t="s">
        <v>258</v>
      </c>
      <c r="E441" s="166">
        <v>40</v>
      </c>
      <c r="F441" s="209" t="s">
        <v>425</v>
      </c>
      <c r="G441" s="183" t="s">
        <v>184</v>
      </c>
      <c r="H441" s="183">
        <v>10</v>
      </c>
      <c r="I441" s="183">
        <v>0.3</v>
      </c>
      <c r="J441" s="212">
        <v>1700</v>
      </c>
    </row>
    <row r="442" spans="1:10" ht="29.25" customHeight="1" x14ac:dyDescent="0.25">
      <c r="A442" s="247"/>
      <c r="B442" s="165"/>
      <c r="C442" s="146"/>
      <c r="D442" s="146"/>
      <c r="E442" s="146"/>
      <c r="F442" s="209"/>
      <c r="G442" s="183"/>
      <c r="H442" s="183"/>
      <c r="I442" s="183"/>
      <c r="J442" s="213"/>
    </row>
    <row r="443" spans="1:10" ht="19.899999999999999" customHeight="1" x14ac:dyDescent="0.25">
      <c r="A443" s="202" t="s">
        <v>5</v>
      </c>
      <c r="B443" s="203"/>
      <c r="C443" s="203"/>
      <c r="D443" s="203"/>
      <c r="E443" s="203"/>
      <c r="F443" s="203"/>
      <c r="G443" s="203"/>
      <c r="H443" s="203"/>
      <c r="I443" s="203"/>
      <c r="J443" s="203"/>
    </row>
    <row r="444" spans="1:10" ht="24.95" customHeight="1" x14ac:dyDescent="0.25">
      <c r="A444" s="221" t="s">
        <v>767</v>
      </c>
      <c r="B444" s="222"/>
      <c r="C444" s="222"/>
      <c r="D444" s="222"/>
      <c r="E444" s="222"/>
      <c r="F444" s="222"/>
      <c r="G444" s="222"/>
      <c r="H444" s="222"/>
      <c r="I444" s="222"/>
      <c r="J444" s="222"/>
    </row>
    <row r="445" spans="1:10" s="5" customFormat="1" ht="18" customHeight="1" x14ac:dyDescent="0.25">
      <c r="A445" s="156"/>
      <c r="B445" s="13" t="s">
        <v>70</v>
      </c>
      <c r="C445" s="49">
        <v>1</v>
      </c>
      <c r="D445" s="55" t="s">
        <v>122</v>
      </c>
      <c r="E445" s="55">
        <v>40</v>
      </c>
      <c r="F445" s="189" t="s">
        <v>419</v>
      </c>
      <c r="G445" s="176" t="s">
        <v>223</v>
      </c>
      <c r="H445" s="214">
        <v>33</v>
      </c>
      <c r="I445" s="176">
        <v>2.5</v>
      </c>
      <c r="J445" s="62">
        <v>3900</v>
      </c>
    </row>
    <row r="446" spans="1:10" s="5" customFormat="1" ht="20.25" customHeight="1" x14ac:dyDescent="0.25">
      <c r="A446" s="217"/>
      <c r="B446" s="13" t="s">
        <v>768</v>
      </c>
      <c r="C446" s="49">
        <v>1</v>
      </c>
      <c r="D446" s="55" t="s">
        <v>123</v>
      </c>
      <c r="E446" s="55">
        <v>40</v>
      </c>
      <c r="F446" s="177"/>
      <c r="G446" s="177"/>
      <c r="H446" s="177"/>
      <c r="I446" s="177"/>
      <c r="J446" s="62">
        <v>3900</v>
      </c>
    </row>
    <row r="447" spans="1:10" s="5" customFormat="1" ht="20.25" customHeight="1" x14ac:dyDescent="0.25">
      <c r="A447" s="217"/>
      <c r="B447" s="13" t="s">
        <v>769</v>
      </c>
      <c r="C447" s="49">
        <v>1</v>
      </c>
      <c r="D447" s="55" t="s">
        <v>124</v>
      </c>
      <c r="E447" s="55">
        <v>40</v>
      </c>
      <c r="F447" s="178"/>
      <c r="G447" s="177"/>
      <c r="H447" s="177"/>
      <c r="I447" s="177"/>
      <c r="J447" s="62">
        <v>3900</v>
      </c>
    </row>
    <row r="448" spans="1:10" s="5" customFormat="1" ht="20.25" customHeight="1" x14ac:dyDescent="0.25">
      <c r="A448" s="217"/>
      <c r="B448" s="13" t="s">
        <v>69</v>
      </c>
      <c r="C448" s="49">
        <v>1</v>
      </c>
      <c r="D448" s="55" t="s">
        <v>122</v>
      </c>
      <c r="E448" s="55">
        <v>40</v>
      </c>
      <c r="F448" s="189" t="s">
        <v>426</v>
      </c>
      <c r="G448" s="177"/>
      <c r="H448" s="177"/>
      <c r="I448" s="177"/>
      <c r="J448" s="62">
        <v>4000</v>
      </c>
    </row>
    <row r="449" spans="1:10" s="5" customFormat="1" ht="20.25" customHeight="1" x14ac:dyDescent="0.25">
      <c r="A449" s="217"/>
      <c r="B449" s="13" t="s">
        <v>770</v>
      </c>
      <c r="C449" s="49">
        <v>1</v>
      </c>
      <c r="D449" s="55" t="s">
        <v>123</v>
      </c>
      <c r="E449" s="55">
        <v>40</v>
      </c>
      <c r="F449" s="177"/>
      <c r="G449" s="177"/>
      <c r="H449" s="177"/>
      <c r="I449" s="177"/>
      <c r="J449" s="62">
        <v>4000</v>
      </c>
    </row>
    <row r="450" spans="1:10" s="5" customFormat="1" ht="20.25" customHeight="1" x14ac:dyDescent="0.25">
      <c r="A450" s="217"/>
      <c r="B450" s="13" t="s">
        <v>771</v>
      </c>
      <c r="C450" s="49">
        <v>1</v>
      </c>
      <c r="D450" s="55" t="s">
        <v>124</v>
      </c>
      <c r="E450" s="55">
        <v>40</v>
      </c>
      <c r="F450" s="178"/>
      <c r="G450" s="177"/>
      <c r="H450" s="177"/>
      <c r="I450" s="177"/>
      <c r="J450" s="62">
        <v>4000</v>
      </c>
    </row>
    <row r="451" spans="1:10" s="5" customFormat="1" ht="20.25" customHeight="1" x14ac:dyDescent="0.25">
      <c r="A451" s="217"/>
      <c r="B451" s="13" t="s">
        <v>772</v>
      </c>
      <c r="C451" s="49">
        <v>1</v>
      </c>
      <c r="D451" s="55" t="s">
        <v>125</v>
      </c>
      <c r="E451" s="55">
        <v>40</v>
      </c>
      <c r="F451" s="189" t="s">
        <v>420</v>
      </c>
      <c r="G451" s="177"/>
      <c r="H451" s="177"/>
      <c r="I451" s="177"/>
      <c r="J451" s="62">
        <v>3900</v>
      </c>
    </row>
    <row r="452" spans="1:10" s="5" customFormat="1" ht="20.25" customHeight="1" x14ac:dyDescent="0.25">
      <c r="A452" s="217"/>
      <c r="B452" s="13" t="s">
        <v>773</v>
      </c>
      <c r="C452" s="49">
        <v>1</v>
      </c>
      <c r="D452" s="55" t="s">
        <v>126</v>
      </c>
      <c r="E452" s="55">
        <v>40</v>
      </c>
      <c r="F452" s="215"/>
      <c r="G452" s="177"/>
      <c r="H452" s="177"/>
      <c r="I452" s="177"/>
      <c r="J452" s="62">
        <v>3900</v>
      </c>
    </row>
    <row r="453" spans="1:10" s="5" customFormat="1" ht="20.25" customHeight="1" x14ac:dyDescent="0.25">
      <c r="A453" s="217"/>
      <c r="B453" s="13" t="s">
        <v>774</v>
      </c>
      <c r="C453" s="49">
        <v>1</v>
      </c>
      <c r="D453" s="55" t="s">
        <v>127</v>
      </c>
      <c r="E453" s="55">
        <v>40</v>
      </c>
      <c r="F453" s="190"/>
      <c r="G453" s="177"/>
      <c r="H453" s="177"/>
      <c r="I453" s="177"/>
      <c r="J453" s="62">
        <v>3900</v>
      </c>
    </row>
    <row r="454" spans="1:10" s="5" customFormat="1" ht="20.25" customHeight="1" x14ac:dyDescent="0.25">
      <c r="A454" s="217"/>
      <c r="B454" s="13" t="s">
        <v>775</v>
      </c>
      <c r="C454" s="49">
        <v>1</v>
      </c>
      <c r="D454" s="55" t="s">
        <v>125</v>
      </c>
      <c r="E454" s="55">
        <v>40</v>
      </c>
      <c r="F454" s="189" t="s">
        <v>427</v>
      </c>
      <c r="G454" s="177"/>
      <c r="H454" s="177"/>
      <c r="I454" s="177"/>
      <c r="J454" s="62">
        <v>4000</v>
      </c>
    </row>
    <row r="455" spans="1:10" s="5" customFormat="1" ht="20.25" customHeight="1" x14ac:dyDescent="0.25">
      <c r="A455" s="217"/>
      <c r="B455" s="13" t="s">
        <v>776</v>
      </c>
      <c r="C455" s="49">
        <v>1</v>
      </c>
      <c r="D455" s="55" t="s">
        <v>126</v>
      </c>
      <c r="E455" s="55">
        <v>40</v>
      </c>
      <c r="F455" s="215"/>
      <c r="G455" s="177"/>
      <c r="H455" s="177"/>
      <c r="I455" s="177"/>
      <c r="J455" s="62">
        <v>4000</v>
      </c>
    </row>
    <row r="456" spans="1:10" s="5" customFormat="1" ht="20.25" customHeight="1" x14ac:dyDescent="0.25">
      <c r="A456" s="218"/>
      <c r="B456" s="13" t="s">
        <v>777</v>
      </c>
      <c r="C456" s="49">
        <v>1</v>
      </c>
      <c r="D456" s="55" t="s">
        <v>127</v>
      </c>
      <c r="E456" s="55">
        <v>40</v>
      </c>
      <c r="F456" s="190"/>
      <c r="G456" s="178"/>
      <c r="H456" s="178"/>
      <c r="I456" s="178"/>
      <c r="J456" s="62">
        <v>4000</v>
      </c>
    </row>
    <row r="457" spans="1:10" s="5" customFormat="1" ht="20.25" customHeight="1" x14ac:dyDescent="0.25">
      <c r="A457" s="216"/>
      <c r="B457" s="13" t="s">
        <v>68</v>
      </c>
      <c r="C457" s="49">
        <v>1</v>
      </c>
      <c r="D457" s="55" t="s">
        <v>128</v>
      </c>
      <c r="E457" s="55">
        <v>40</v>
      </c>
      <c r="F457" s="189" t="s">
        <v>419</v>
      </c>
      <c r="G457" s="176" t="s">
        <v>223</v>
      </c>
      <c r="H457" s="214">
        <v>40</v>
      </c>
      <c r="I457" s="176">
        <v>2.5</v>
      </c>
      <c r="J457" s="62">
        <v>4300</v>
      </c>
    </row>
    <row r="458" spans="1:10" s="5" customFormat="1" ht="20.25" customHeight="1" x14ac:dyDescent="0.25">
      <c r="A458" s="217"/>
      <c r="B458" s="13" t="s">
        <v>778</v>
      </c>
      <c r="C458" s="49">
        <v>1</v>
      </c>
      <c r="D458" s="55" t="s">
        <v>129</v>
      </c>
      <c r="E458" s="55">
        <v>40</v>
      </c>
      <c r="F458" s="215"/>
      <c r="G458" s="177"/>
      <c r="H458" s="177"/>
      <c r="I458" s="177"/>
      <c r="J458" s="62">
        <v>4300</v>
      </c>
    </row>
    <row r="459" spans="1:10" s="5" customFormat="1" ht="20.25" customHeight="1" x14ac:dyDescent="0.25">
      <c r="A459" s="217"/>
      <c r="B459" s="13" t="s">
        <v>779</v>
      </c>
      <c r="C459" s="49">
        <v>1</v>
      </c>
      <c r="D459" s="55" t="s">
        <v>130</v>
      </c>
      <c r="E459" s="55">
        <v>40</v>
      </c>
      <c r="F459" s="190"/>
      <c r="G459" s="177"/>
      <c r="H459" s="177"/>
      <c r="I459" s="177"/>
      <c r="J459" s="62">
        <v>4300</v>
      </c>
    </row>
    <row r="460" spans="1:10" s="5" customFormat="1" ht="20.25" customHeight="1" x14ac:dyDescent="0.25">
      <c r="A460" s="217"/>
      <c r="B460" s="13" t="s">
        <v>67</v>
      </c>
      <c r="C460" s="49">
        <v>1</v>
      </c>
      <c r="D460" s="55" t="s">
        <v>128</v>
      </c>
      <c r="E460" s="55">
        <v>40</v>
      </c>
      <c r="F460" s="189" t="s">
        <v>426</v>
      </c>
      <c r="G460" s="177"/>
      <c r="H460" s="177"/>
      <c r="I460" s="177"/>
      <c r="J460" s="62">
        <v>4500</v>
      </c>
    </row>
    <row r="461" spans="1:10" s="5" customFormat="1" ht="20.25" customHeight="1" x14ac:dyDescent="0.25">
      <c r="A461" s="217"/>
      <c r="B461" s="13" t="s">
        <v>780</v>
      </c>
      <c r="C461" s="49">
        <v>1</v>
      </c>
      <c r="D461" s="55" t="s">
        <v>129</v>
      </c>
      <c r="E461" s="55">
        <v>40</v>
      </c>
      <c r="F461" s="215"/>
      <c r="G461" s="177"/>
      <c r="H461" s="177"/>
      <c r="I461" s="177"/>
      <c r="J461" s="62">
        <v>4500</v>
      </c>
    </row>
    <row r="462" spans="1:10" s="5" customFormat="1" ht="20.25" customHeight="1" x14ac:dyDescent="0.25">
      <c r="A462" s="217"/>
      <c r="B462" s="13" t="s">
        <v>781</v>
      </c>
      <c r="C462" s="49">
        <v>1</v>
      </c>
      <c r="D462" s="55" t="s">
        <v>130</v>
      </c>
      <c r="E462" s="55">
        <v>40</v>
      </c>
      <c r="F462" s="190"/>
      <c r="G462" s="177"/>
      <c r="H462" s="177"/>
      <c r="I462" s="177"/>
      <c r="J462" s="62">
        <v>4500</v>
      </c>
    </row>
    <row r="463" spans="1:10" s="5" customFormat="1" ht="20.25" customHeight="1" x14ac:dyDescent="0.25">
      <c r="A463" s="217"/>
      <c r="B463" s="23" t="s">
        <v>782</v>
      </c>
      <c r="C463" s="34">
        <v>1</v>
      </c>
      <c r="D463" s="55" t="s">
        <v>218</v>
      </c>
      <c r="E463" s="55">
        <v>40</v>
      </c>
      <c r="F463" s="189" t="s">
        <v>420</v>
      </c>
      <c r="G463" s="177"/>
      <c r="H463" s="177"/>
      <c r="I463" s="177"/>
      <c r="J463" s="62">
        <v>4300</v>
      </c>
    </row>
    <row r="464" spans="1:10" s="5" customFormat="1" ht="20.25" customHeight="1" x14ac:dyDescent="0.25">
      <c r="A464" s="217"/>
      <c r="B464" s="13" t="s">
        <v>783</v>
      </c>
      <c r="C464" s="49">
        <v>1</v>
      </c>
      <c r="D464" s="55" t="s">
        <v>131</v>
      </c>
      <c r="E464" s="55">
        <v>40</v>
      </c>
      <c r="F464" s="215"/>
      <c r="G464" s="177"/>
      <c r="H464" s="177"/>
      <c r="I464" s="177"/>
      <c r="J464" s="62">
        <v>4300</v>
      </c>
    </row>
    <row r="465" spans="1:10" s="5" customFormat="1" ht="20.25" customHeight="1" x14ac:dyDescent="0.25">
      <c r="A465" s="217"/>
      <c r="B465" s="13" t="s">
        <v>784</v>
      </c>
      <c r="C465" s="49">
        <v>1</v>
      </c>
      <c r="D465" s="55" t="s">
        <v>132</v>
      </c>
      <c r="E465" s="55">
        <v>40</v>
      </c>
      <c r="F465" s="190"/>
      <c r="G465" s="177"/>
      <c r="H465" s="177"/>
      <c r="I465" s="177"/>
      <c r="J465" s="62">
        <v>4300</v>
      </c>
    </row>
    <row r="466" spans="1:10" s="5" customFormat="1" ht="20.25" customHeight="1" x14ac:dyDescent="0.25">
      <c r="A466" s="217"/>
      <c r="B466" s="23" t="s">
        <v>785</v>
      </c>
      <c r="C466" s="34">
        <v>1</v>
      </c>
      <c r="D466" s="55" t="s">
        <v>218</v>
      </c>
      <c r="E466" s="55">
        <v>40</v>
      </c>
      <c r="F466" s="189" t="s">
        <v>427</v>
      </c>
      <c r="G466" s="177"/>
      <c r="H466" s="177"/>
      <c r="I466" s="177"/>
      <c r="J466" s="62">
        <v>4500</v>
      </c>
    </row>
    <row r="467" spans="1:10" s="5" customFormat="1" ht="20.25" customHeight="1" x14ac:dyDescent="0.25">
      <c r="A467" s="217"/>
      <c r="B467" s="13" t="s">
        <v>786</v>
      </c>
      <c r="C467" s="49">
        <v>1</v>
      </c>
      <c r="D467" s="55" t="s">
        <v>131</v>
      </c>
      <c r="E467" s="55">
        <v>40</v>
      </c>
      <c r="F467" s="215"/>
      <c r="G467" s="177"/>
      <c r="H467" s="177"/>
      <c r="I467" s="177"/>
      <c r="J467" s="62">
        <v>4500</v>
      </c>
    </row>
    <row r="468" spans="1:10" s="5" customFormat="1" ht="20.25" customHeight="1" x14ac:dyDescent="0.25">
      <c r="A468" s="218"/>
      <c r="B468" s="24" t="s">
        <v>787</v>
      </c>
      <c r="C468" s="73">
        <v>1</v>
      </c>
      <c r="D468" s="55" t="s">
        <v>132</v>
      </c>
      <c r="E468" s="55">
        <v>40</v>
      </c>
      <c r="F468" s="190"/>
      <c r="G468" s="178"/>
      <c r="H468" s="178"/>
      <c r="I468" s="178"/>
      <c r="J468" s="62">
        <v>4500</v>
      </c>
    </row>
    <row r="469" spans="1:10" s="5" customFormat="1" ht="19.899999999999999" customHeight="1" x14ac:dyDescent="0.25">
      <c r="A469" s="202" t="s">
        <v>6</v>
      </c>
      <c r="B469" s="203"/>
      <c r="C469" s="203"/>
      <c r="D469" s="203"/>
      <c r="E469" s="203"/>
      <c r="F469" s="203"/>
      <c r="G469" s="203"/>
      <c r="H469" s="203"/>
      <c r="I469" s="203"/>
      <c r="J469" s="203"/>
    </row>
    <row r="470" spans="1:10" s="5" customFormat="1" ht="24.95" customHeight="1" x14ac:dyDescent="0.25">
      <c r="A470" s="204" t="s">
        <v>291</v>
      </c>
      <c r="B470" s="205"/>
      <c r="C470" s="205"/>
      <c r="D470" s="205"/>
      <c r="E470" s="205"/>
      <c r="F470" s="205"/>
      <c r="G470" s="205"/>
      <c r="H470" s="205"/>
      <c r="I470" s="205"/>
      <c r="J470" s="205"/>
    </row>
    <row r="471" spans="1:10" ht="24.95" customHeight="1" x14ac:dyDescent="0.25">
      <c r="A471" s="221" t="s">
        <v>788</v>
      </c>
      <c r="B471" s="222"/>
      <c r="C471" s="222"/>
      <c r="D471" s="222"/>
      <c r="E471" s="222"/>
      <c r="F471" s="222"/>
      <c r="G471" s="222"/>
      <c r="H471" s="222"/>
      <c r="I471" s="222"/>
      <c r="J471" s="222"/>
    </row>
    <row r="472" spans="1:10" s="5" customFormat="1" ht="20.25" customHeight="1" x14ac:dyDescent="0.25">
      <c r="A472" s="216"/>
      <c r="B472" s="13" t="s">
        <v>30</v>
      </c>
      <c r="C472" s="49">
        <v>1</v>
      </c>
      <c r="D472" s="60" t="s">
        <v>136</v>
      </c>
      <c r="E472" s="55">
        <v>20</v>
      </c>
      <c r="F472" s="189" t="s">
        <v>419</v>
      </c>
      <c r="G472" s="176" t="s">
        <v>224</v>
      </c>
      <c r="H472" s="214">
        <v>16</v>
      </c>
      <c r="I472" s="176">
        <v>1.2</v>
      </c>
      <c r="J472" s="62">
        <v>2925.44</v>
      </c>
    </row>
    <row r="473" spans="1:10" s="5" customFormat="1" ht="20.25" customHeight="1" x14ac:dyDescent="0.25">
      <c r="A473" s="217"/>
      <c r="B473" s="13" t="s">
        <v>789</v>
      </c>
      <c r="C473" s="49">
        <v>1</v>
      </c>
      <c r="D473" s="60" t="s">
        <v>137</v>
      </c>
      <c r="E473" s="55">
        <v>20</v>
      </c>
      <c r="F473" s="131"/>
      <c r="G473" s="134"/>
      <c r="H473" s="134"/>
      <c r="I473" s="134"/>
      <c r="J473" s="62">
        <v>2925.44</v>
      </c>
    </row>
    <row r="474" spans="1:10" s="5" customFormat="1" ht="20.25" customHeight="1" x14ac:dyDescent="0.25">
      <c r="A474" s="217"/>
      <c r="B474" s="13" t="s">
        <v>790</v>
      </c>
      <c r="C474" s="49">
        <v>1</v>
      </c>
      <c r="D474" s="60" t="s">
        <v>146</v>
      </c>
      <c r="E474" s="55">
        <v>20</v>
      </c>
      <c r="F474" s="131"/>
      <c r="G474" s="134"/>
      <c r="H474" s="134"/>
      <c r="I474" s="134"/>
      <c r="J474" s="62">
        <v>2925.44</v>
      </c>
    </row>
    <row r="475" spans="1:10" s="5" customFormat="1" ht="20.25" customHeight="1" x14ac:dyDescent="0.25">
      <c r="A475" s="217"/>
      <c r="B475" s="13" t="s">
        <v>29</v>
      </c>
      <c r="C475" s="49">
        <v>1</v>
      </c>
      <c r="D475" s="60" t="s">
        <v>136</v>
      </c>
      <c r="E475" s="55">
        <v>54</v>
      </c>
      <c r="F475" s="131"/>
      <c r="G475" s="134"/>
      <c r="H475" s="134"/>
      <c r="I475" s="134"/>
      <c r="J475" s="62">
        <v>3064.32</v>
      </c>
    </row>
    <row r="476" spans="1:10" s="5" customFormat="1" ht="20.25" customHeight="1" x14ac:dyDescent="0.25">
      <c r="A476" s="217"/>
      <c r="B476" s="13" t="s">
        <v>791</v>
      </c>
      <c r="C476" s="49">
        <v>1</v>
      </c>
      <c r="D476" s="60" t="s">
        <v>137</v>
      </c>
      <c r="E476" s="55">
        <v>54</v>
      </c>
      <c r="F476" s="131"/>
      <c r="G476" s="134"/>
      <c r="H476" s="134"/>
      <c r="I476" s="134"/>
      <c r="J476" s="62">
        <v>3064.32</v>
      </c>
    </row>
    <row r="477" spans="1:10" s="5" customFormat="1" ht="20.25" customHeight="1" x14ac:dyDescent="0.25">
      <c r="A477" s="218"/>
      <c r="B477" s="13" t="s">
        <v>792</v>
      </c>
      <c r="C477" s="49">
        <v>1</v>
      </c>
      <c r="D477" s="60" t="s">
        <v>146</v>
      </c>
      <c r="E477" s="55">
        <v>54</v>
      </c>
      <c r="F477" s="132"/>
      <c r="G477" s="146"/>
      <c r="H477" s="146"/>
      <c r="I477" s="146"/>
      <c r="J477" s="62">
        <v>3064.32</v>
      </c>
    </row>
    <row r="478" spans="1:10" s="5" customFormat="1" ht="22.5" customHeight="1" x14ac:dyDescent="0.25">
      <c r="A478" s="216"/>
      <c r="B478" s="13" t="s">
        <v>31</v>
      </c>
      <c r="C478" s="49">
        <v>1</v>
      </c>
      <c r="D478" s="60" t="s">
        <v>152</v>
      </c>
      <c r="E478" s="55">
        <v>20</v>
      </c>
      <c r="F478" s="189" t="s">
        <v>419</v>
      </c>
      <c r="G478" s="176" t="s">
        <v>153</v>
      </c>
      <c r="H478" s="214">
        <v>33</v>
      </c>
      <c r="I478" s="176">
        <v>2.2000000000000002</v>
      </c>
      <c r="J478" s="62">
        <v>4318.72</v>
      </c>
    </row>
    <row r="479" spans="1:10" s="5" customFormat="1" ht="22.5" customHeight="1" x14ac:dyDescent="0.25">
      <c r="A479" s="217"/>
      <c r="B479" s="13" t="s">
        <v>793</v>
      </c>
      <c r="C479" s="49">
        <v>1</v>
      </c>
      <c r="D479" s="60" t="s">
        <v>154</v>
      </c>
      <c r="E479" s="55">
        <v>20</v>
      </c>
      <c r="F479" s="131"/>
      <c r="G479" s="134"/>
      <c r="H479" s="134"/>
      <c r="I479" s="134"/>
      <c r="J479" s="62">
        <v>4318.72</v>
      </c>
    </row>
    <row r="480" spans="1:10" s="5" customFormat="1" ht="22.5" customHeight="1" x14ac:dyDescent="0.25">
      <c r="A480" s="217"/>
      <c r="B480" s="13" t="s">
        <v>794</v>
      </c>
      <c r="C480" s="49">
        <v>1</v>
      </c>
      <c r="D480" s="60" t="s">
        <v>155</v>
      </c>
      <c r="E480" s="55">
        <v>20</v>
      </c>
      <c r="F480" s="131"/>
      <c r="G480" s="134"/>
      <c r="H480" s="134"/>
      <c r="I480" s="134"/>
      <c r="J480" s="62">
        <v>4318.72</v>
      </c>
    </row>
    <row r="481" spans="1:10" s="5" customFormat="1" ht="22.5" customHeight="1" x14ac:dyDescent="0.25">
      <c r="A481" s="217"/>
      <c r="B481" s="13" t="s">
        <v>32</v>
      </c>
      <c r="C481" s="49">
        <v>1</v>
      </c>
      <c r="D481" s="60" t="s">
        <v>152</v>
      </c>
      <c r="E481" s="55">
        <v>54</v>
      </c>
      <c r="F481" s="131"/>
      <c r="G481" s="134"/>
      <c r="H481" s="134"/>
      <c r="I481" s="134"/>
      <c r="J481" s="62">
        <v>4596.4800000000005</v>
      </c>
    </row>
    <row r="482" spans="1:10" s="5" customFormat="1" ht="22.5" customHeight="1" x14ac:dyDescent="0.25">
      <c r="A482" s="217"/>
      <c r="B482" s="13" t="s">
        <v>795</v>
      </c>
      <c r="C482" s="49">
        <v>1</v>
      </c>
      <c r="D482" s="60" t="s">
        <v>154</v>
      </c>
      <c r="E482" s="55">
        <v>54</v>
      </c>
      <c r="F482" s="131"/>
      <c r="G482" s="134"/>
      <c r="H482" s="134"/>
      <c r="I482" s="134"/>
      <c r="J482" s="62">
        <v>4596.4800000000005</v>
      </c>
    </row>
    <row r="483" spans="1:10" s="5" customFormat="1" ht="22.5" customHeight="1" x14ac:dyDescent="0.25">
      <c r="A483" s="218"/>
      <c r="B483" s="13" t="s">
        <v>796</v>
      </c>
      <c r="C483" s="49">
        <v>1</v>
      </c>
      <c r="D483" s="60" t="s">
        <v>155</v>
      </c>
      <c r="E483" s="55">
        <v>54</v>
      </c>
      <c r="F483" s="132"/>
      <c r="G483" s="146"/>
      <c r="H483" s="146"/>
      <c r="I483" s="146"/>
      <c r="J483" s="62">
        <v>4596.4800000000005</v>
      </c>
    </row>
    <row r="484" spans="1:10" s="5" customFormat="1" ht="19.899999999999999" customHeight="1" x14ac:dyDescent="0.25">
      <c r="A484" s="173" t="s">
        <v>409</v>
      </c>
      <c r="B484" s="174"/>
      <c r="C484" s="174"/>
      <c r="D484" s="174"/>
      <c r="E484" s="174"/>
      <c r="F484" s="174"/>
      <c r="G484" s="174"/>
      <c r="H484" s="174"/>
      <c r="I484" s="174"/>
      <c r="J484" s="174"/>
    </row>
    <row r="485" spans="1:10" s="5" customFormat="1" ht="81.75" customHeight="1" x14ac:dyDescent="0.25">
      <c r="A485" s="63"/>
      <c r="B485" s="15" t="s">
        <v>410</v>
      </c>
      <c r="C485" s="49">
        <v>1</v>
      </c>
      <c r="D485" s="60"/>
      <c r="E485" s="49">
        <v>66</v>
      </c>
      <c r="F485" s="37" t="s">
        <v>417</v>
      </c>
      <c r="G485" s="35"/>
      <c r="H485" s="35"/>
      <c r="I485" s="35"/>
      <c r="J485" s="62" t="s">
        <v>537</v>
      </c>
    </row>
    <row r="486" spans="1:10" ht="19.899999999999999" customHeight="1" x14ac:dyDescent="0.25">
      <c r="A486" s="173" t="s">
        <v>27</v>
      </c>
      <c r="B486" s="174"/>
      <c r="C486" s="174"/>
      <c r="D486" s="174"/>
      <c r="E486" s="174"/>
      <c r="F486" s="174"/>
      <c r="G486" s="174"/>
      <c r="H486" s="174"/>
      <c r="I486" s="174"/>
      <c r="J486" s="174"/>
    </row>
    <row r="487" spans="1:10" ht="81" customHeight="1" x14ac:dyDescent="0.25">
      <c r="A487" s="3"/>
      <c r="B487" s="15" t="s">
        <v>26</v>
      </c>
      <c r="C487" s="41">
        <v>1</v>
      </c>
      <c r="D487" s="50"/>
      <c r="E487" s="43">
        <v>55</v>
      </c>
      <c r="F487" s="37" t="s">
        <v>417</v>
      </c>
      <c r="G487" s="40" t="s">
        <v>201</v>
      </c>
      <c r="H487" s="50">
        <v>170</v>
      </c>
      <c r="I487" s="42">
        <v>25</v>
      </c>
      <c r="J487" s="51">
        <v>147000</v>
      </c>
    </row>
    <row r="488" spans="1:10" ht="19.899999999999999" customHeight="1" x14ac:dyDescent="0.25">
      <c r="A488" s="173" t="s">
        <v>3</v>
      </c>
      <c r="B488" s="174"/>
      <c r="C488" s="174"/>
      <c r="D488" s="174"/>
      <c r="E488" s="174"/>
      <c r="F488" s="174"/>
      <c r="G488" s="174"/>
      <c r="H488" s="174"/>
      <c r="I488" s="174"/>
      <c r="J488" s="174"/>
    </row>
    <row r="489" spans="1:10" ht="72" customHeight="1" x14ac:dyDescent="0.25">
      <c r="A489" s="64"/>
      <c r="B489" s="15" t="s">
        <v>535</v>
      </c>
      <c r="C489" s="74">
        <v>1</v>
      </c>
      <c r="D489" s="167" t="s">
        <v>536</v>
      </c>
      <c r="E489" s="168"/>
      <c r="F489" s="169"/>
      <c r="G489" s="40"/>
      <c r="H489" s="47"/>
      <c r="I489" s="47"/>
      <c r="J489" s="65" t="s">
        <v>76</v>
      </c>
    </row>
    <row r="490" spans="1:10" ht="72" customHeight="1" x14ac:dyDescent="0.25">
      <c r="A490" s="64"/>
      <c r="B490" s="15" t="s">
        <v>359</v>
      </c>
      <c r="C490" s="74">
        <v>1</v>
      </c>
      <c r="D490" s="167" t="s">
        <v>364</v>
      </c>
      <c r="E490" s="168"/>
      <c r="F490" s="169"/>
      <c r="G490" s="40"/>
      <c r="H490" s="47"/>
      <c r="I490" s="47"/>
      <c r="J490" s="65" t="s">
        <v>76</v>
      </c>
    </row>
    <row r="491" spans="1:10" ht="72" customHeight="1" x14ac:dyDescent="0.25">
      <c r="A491" s="64"/>
      <c r="B491" s="15" t="s">
        <v>498</v>
      </c>
      <c r="C491" s="74">
        <v>1</v>
      </c>
      <c r="D491" s="167" t="s">
        <v>538</v>
      </c>
      <c r="E491" s="168"/>
      <c r="F491" s="169"/>
      <c r="G491" s="40"/>
      <c r="H491" s="47"/>
      <c r="I491" s="47"/>
      <c r="J491" s="65" t="s">
        <v>76</v>
      </c>
    </row>
    <row r="492" spans="1:10" ht="72" customHeight="1" x14ac:dyDescent="0.25">
      <c r="A492" s="64"/>
      <c r="B492" s="15" t="s">
        <v>360</v>
      </c>
      <c r="C492" s="74">
        <v>1</v>
      </c>
      <c r="D492" s="167" t="s">
        <v>365</v>
      </c>
      <c r="E492" s="168"/>
      <c r="F492" s="169"/>
      <c r="G492" s="40"/>
      <c r="H492" s="47"/>
      <c r="I492" s="47"/>
      <c r="J492" s="65" t="s">
        <v>76</v>
      </c>
    </row>
    <row r="493" spans="1:10" ht="72" customHeight="1" x14ac:dyDescent="0.25">
      <c r="A493" s="64"/>
      <c r="B493" s="15" t="s">
        <v>413</v>
      </c>
      <c r="C493" s="74">
        <v>1</v>
      </c>
      <c r="D493" s="167" t="s">
        <v>412</v>
      </c>
      <c r="E493" s="168"/>
      <c r="F493" s="169"/>
      <c r="G493" s="40"/>
      <c r="H493" s="47"/>
      <c r="I493" s="47"/>
      <c r="J493" s="65" t="s">
        <v>76</v>
      </c>
    </row>
    <row r="494" spans="1:10" ht="72" customHeight="1" x14ac:dyDescent="0.25">
      <c r="A494" s="64"/>
      <c r="B494" s="15" t="s">
        <v>414</v>
      </c>
      <c r="C494" s="74">
        <v>1</v>
      </c>
      <c r="D494" s="167" t="s">
        <v>411</v>
      </c>
      <c r="E494" s="168"/>
      <c r="F494" s="169"/>
      <c r="G494" s="40"/>
      <c r="H494" s="47"/>
      <c r="I494" s="47"/>
      <c r="J494" s="65" t="s">
        <v>76</v>
      </c>
    </row>
    <row r="495" spans="1:10" ht="72" customHeight="1" x14ac:dyDescent="0.25">
      <c r="A495" s="64"/>
      <c r="B495" s="15" t="s">
        <v>357</v>
      </c>
      <c r="C495" s="74">
        <v>1</v>
      </c>
      <c r="D495" s="167" t="s">
        <v>358</v>
      </c>
      <c r="E495" s="168"/>
      <c r="F495" s="169"/>
      <c r="G495" s="40"/>
      <c r="H495" s="47"/>
      <c r="I495" s="47"/>
      <c r="J495" s="65" t="s">
        <v>76</v>
      </c>
    </row>
    <row r="496" spans="1:10" ht="71.25" customHeight="1" x14ac:dyDescent="0.25">
      <c r="A496" s="64"/>
      <c r="B496" s="15" t="s">
        <v>317</v>
      </c>
      <c r="C496" s="74">
        <v>1</v>
      </c>
      <c r="D496" s="167" t="s">
        <v>321</v>
      </c>
      <c r="E496" s="168"/>
      <c r="F496" s="169"/>
      <c r="G496" s="40" t="s">
        <v>325</v>
      </c>
      <c r="H496" s="47"/>
      <c r="I496" s="47"/>
      <c r="J496" s="65" t="s">
        <v>76</v>
      </c>
    </row>
    <row r="497" spans="1:10" ht="71.25" customHeight="1" x14ac:dyDescent="0.25">
      <c r="A497" s="64"/>
      <c r="B497" s="15" t="s">
        <v>318</v>
      </c>
      <c r="C497" s="74">
        <v>1</v>
      </c>
      <c r="D497" s="167" t="s">
        <v>322</v>
      </c>
      <c r="E497" s="168"/>
      <c r="F497" s="169"/>
      <c r="G497" s="40" t="s">
        <v>325</v>
      </c>
      <c r="H497" s="47"/>
      <c r="I497" s="47"/>
      <c r="J497" s="65" t="s">
        <v>76</v>
      </c>
    </row>
    <row r="498" spans="1:10" ht="71.25" customHeight="1" x14ac:dyDescent="0.25">
      <c r="A498" s="64"/>
      <c r="B498" s="15" t="s">
        <v>319</v>
      </c>
      <c r="C498" s="74">
        <v>1</v>
      </c>
      <c r="D498" s="167" t="s">
        <v>323</v>
      </c>
      <c r="E498" s="168"/>
      <c r="F498" s="169"/>
      <c r="G498" s="40" t="s">
        <v>326</v>
      </c>
      <c r="H498" s="47"/>
      <c r="I498" s="47"/>
      <c r="J498" s="65" t="s">
        <v>76</v>
      </c>
    </row>
    <row r="499" spans="1:10" ht="71.25" customHeight="1" x14ac:dyDescent="0.25">
      <c r="A499" s="64"/>
      <c r="B499" s="15" t="s">
        <v>320</v>
      </c>
      <c r="C499" s="74">
        <v>1</v>
      </c>
      <c r="D499" s="167" t="s">
        <v>324</v>
      </c>
      <c r="E499" s="168"/>
      <c r="F499" s="169"/>
      <c r="G499" s="40" t="s">
        <v>326</v>
      </c>
      <c r="H499" s="47"/>
      <c r="I499" s="47"/>
      <c r="J499" s="65" t="s">
        <v>76</v>
      </c>
    </row>
    <row r="500" spans="1:10" ht="71.25" customHeight="1" x14ac:dyDescent="0.25">
      <c r="A500" s="64"/>
      <c r="B500" s="15" t="s">
        <v>353</v>
      </c>
      <c r="C500" s="74">
        <v>1</v>
      </c>
      <c r="D500" s="167" t="s">
        <v>354</v>
      </c>
      <c r="E500" s="168"/>
      <c r="F500" s="169"/>
      <c r="G500" s="66" t="s">
        <v>332</v>
      </c>
      <c r="H500" s="47"/>
      <c r="I500" s="47"/>
      <c r="J500" s="65" t="s">
        <v>76</v>
      </c>
    </row>
    <row r="501" spans="1:10" ht="71.25" customHeight="1" x14ac:dyDescent="0.25">
      <c r="A501" s="64"/>
      <c r="B501" s="15" t="s">
        <v>331</v>
      </c>
      <c r="C501" s="74">
        <v>1</v>
      </c>
      <c r="D501" s="167" t="s">
        <v>335</v>
      </c>
      <c r="E501" s="168"/>
      <c r="F501" s="169"/>
      <c r="G501" s="66" t="s">
        <v>332</v>
      </c>
      <c r="H501" s="47"/>
      <c r="I501" s="47"/>
      <c r="J501" s="65" t="s">
        <v>76</v>
      </c>
    </row>
    <row r="502" spans="1:10" ht="71.25" customHeight="1" x14ac:dyDescent="0.25">
      <c r="A502" s="64"/>
      <c r="B502" s="15" t="s">
        <v>316</v>
      </c>
      <c r="C502" s="74">
        <v>1</v>
      </c>
      <c r="D502" s="167" t="s">
        <v>294</v>
      </c>
      <c r="E502" s="168"/>
      <c r="F502" s="169"/>
      <c r="G502" s="40" t="s">
        <v>293</v>
      </c>
      <c r="H502" s="47"/>
      <c r="I502" s="47"/>
      <c r="J502" s="65">
        <v>27500</v>
      </c>
    </row>
    <row r="503" spans="1:10" ht="71.25" customHeight="1" x14ac:dyDescent="0.25">
      <c r="A503" s="64"/>
      <c r="B503" s="15" t="s">
        <v>15</v>
      </c>
      <c r="C503" s="74">
        <v>1</v>
      </c>
      <c r="D503" s="167" t="s">
        <v>797</v>
      </c>
      <c r="E503" s="168"/>
      <c r="F503" s="169"/>
      <c r="G503" s="47" t="s">
        <v>202</v>
      </c>
      <c r="H503" s="47" t="s">
        <v>203</v>
      </c>
      <c r="I503" s="47"/>
      <c r="J503" s="65">
        <v>633</v>
      </c>
    </row>
    <row r="504" spans="1:10" ht="71.25" customHeight="1" x14ac:dyDescent="0.25">
      <c r="A504" s="64"/>
      <c r="B504" s="15" t="s">
        <v>108</v>
      </c>
      <c r="C504" s="74">
        <v>1</v>
      </c>
      <c r="D504" s="167" t="s">
        <v>485</v>
      </c>
      <c r="E504" s="168"/>
      <c r="F504" s="169"/>
      <c r="G504" s="47"/>
      <c r="H504" s="47"/>
      <c r="I504" s="47"/>
      <c r="J504" s="65" t="s">
        <v>76</v>
      </c>
    </row>
    <row r="505" spans="1:10" ht="71.25" customHeight="1" x14ac:dyDescent="0.25">
      <c r="A505" s="64"/>
      <c r="B505" s="15" t="s">
        <v>33</v>
      </c>
      <c r="C505" s="74">
        <v>1</v>
      </c>
      <c r="D505" s="167" t="s">
        <v>204</v>
      </c>
      <c r="E505" s="168"/>
      <c r="F505" s="169"/>
      <c r="G505" s="47"/>
      <c r="H505" s="47"/>
      <c r="I505" s="47"/>
      <c r="J505" s="65" t="s">
        <v>76</v>
      </c>
    </row>
    <row r="506" spans="1:10" ht="71.25" customHeight="1" x14ac:dyDescent="0.25">
      <c r="A506" s="64"/>
      <c r="B506" s="15" t="s">
        <v>292</v>
      </c>
      <c r="C506" s="74">
        <v>1</v>
      </c>
      <c r="D506" s="167" t="s">
        <v>310</v>
      </c>
      <c r="E506" s="168"/>
      <c r="F506" s="169"/>
      <c r="G506" s="47"/>
      <c r="H506" s="47"/>
      <c r="I506" s="47"/>
      <c r="J506" s="65" t="s">
        <v>76</v>
      </c>
    </row>
    <row r="507" spans="1:10" ht="71.25" customHeight="1" x14ac:dyDescent="0.25">
      <c r="A507" s="64"/>
      <c r="B507" s="15" t="s">
        <v>28</v>
      </c>
      <c r="C507" s="74">
        <v>1</v>
      </c>
      <c r="D507" s="167" t="s">
        <v>205</v>
      </c>
      <c r="E507" s="168"/>
      <c r="F507" s="169"/>
      <c r="G507" s="47" t="s">
        <v>206</v>
      </c>
      <c r="H507" s="47"/>
      <c r="I507" s="47" t="s">
        <v>207</v>
      </c>
      <c r="J507" s="51">
        <v>3637</v>
      </c>
    </row>
    <row r="508" spans="1:10" ht="71.25" customHeight="1" x14ac:dyDescent="0.25">
      <c r="A508" s="67"/>
      <c r="B508" s="16" t="s">
        <v>4</v>
      </c>
      <c r="C508" s="75">
        <v>1</v>
      </c>
      <c r="D508" s="167" t="s">
        <v>208</v>
      </c>
      <c r="E508" s="168"/>
      <c r="F508" s="169"/>
      <c r="G508" s="50" t="s">
        <v>209</v>
      </c>
      <c r="H508" s="50"/>
      <c r="I508" s="50">
        <v>0.7</v>
      </c>
      <c r="J508" s="18">
        <v>173</v>
      </c>
    </row>
    <row r="509" spans="1:10" ht="71.25" customHeight="1" x14ac:dyDescent="0.25">
      <c r="A509" s="67"/>
      <c r="B509" s="16" t="s">
        <v>11</v>
      </c>
      <c r="C509" s="75">
        <v>1</v>
      </c>
      <c r="D509" s="167" t="s">
        <v>307</v>
      </c>
      <c r="E509" s="168"/>
      <c r="F509" s="169"/>
      <c r="G509" s="50"/>
      <c r="H509" s="50"/>
      <c r="I509" s="50">
        <v>1.5</v>
      </c>
      <c r="J509" s="18">
        <v>403</v>
      </c>
    </row>
    <row r="510" spans="1:10" ht="71.25" customHeight="1" x14ac:dyDescent="0.25">
      <c r="A510" s="67"/>
      <c r="B510" s="16" t="s">
        <v>25</v>
      </c>
      <c r="C510" s="75">
        <v>1</v>
      </c>
      <c r="D510" s="167" t="s">
        <v>308</v>
      </c>
      <c r="E510" s="168"/>
      <c r="F510" s="169"/>
      <c r="G510" s="50"/>
      <c r="H510" s="50"/>
      <c r="I510" s="50"/>
      <c r="J510" s="18">
        <v>50</v>
      </c>
    </row>
    <row r="511" spans="1:10" ht="71.25" customHeight="1" x14ac:dyDescent="0.25">
      <c r="A511" s="67"/>
      <c r="B511" s="16" t="s">
        <v>18</v>
      </c>
      <c r="C511" s="75">
        <v>1</v>
      </c>
      <c r="D511" s="167" t="s">
        <v>309</v>
      </c>
      <c r="E511" s="168"/>
      <c r="F511" s="169"/>
      <c r="G511" s="50"/>
      <c r="H511" s="50"/>
      <c r="I511" s="50">
        <v>0.1</v>
      </c>
      <c r="J511" s="18">
        <v>230</v>
      </c>
    </row>
    <row r="512" spans="1:10" x14ac:dyDescent="0.25">
      <c r="A512" s="4" t="s">
        <v>12</v>
      </c>
      <c r="B512" s="4" t="s">
        <v>22</v>
      </c>
      <c r="C512" s="76"/>
      <c r="D512" s="4" t="s">
        <v>210</v>
      </c>
      <c r="E512" s="21" t="s">
        <v>211</v>
      </c>
      <c r="F512" s="1"/>
      <c r="G512" s="1"/>
      <c r="H512" s="1"/>
      <c r="I512" s="1"/>
      <c r="J512" s="68"/>
    </row>
    <row r="513" spans="1:10" x14ac:dyDescent="0.25">
      <c r="A513" s="4" t="s">
        <v>13</v>
      </c>
      <c r="B513" s="4" t="s">
        <v>23</v>
      </c>
      <c r="C513" s="76"/>
      <c r="D513" s="4" t="s">
        <v>212</v>
      </c>
      <c r="E513" s="21" t="s">
        <v>213</v>
      </c>
      <c r="F513" s="1"/>
      <c r="G513" s="1"/>
      <c r="H513" s="1"/>
      <c r="I513" s="1"/>
      <c r="J513" s="68"/>
    </row>
    <row r="514" spans="1:10" x14ac:dyDescent="0.25">
      <c r="A514" s="1"/>
      <c r="B514" s="4" t="s">
        <v>24</v>
      </c>
      <c r="C514" s="76"/>
      <c r="D514" s="4" t="s">
        <v>214</v>
      </c>
      <c r="E514" s="21" t="s">
        <v>215</v>
      </c>
      <c r="F514" s="68"/>
      <c r="G514" s="68"/>
      <c r="H514" s="68"/>
      <c r="I514" s="68"/>
      <c r="J514" s="68"/>
    </row>
    <row r="515" spans="1:10" x14ac:dyDescent="0.25">
      <c r="A515" s="6" t="s">
        <v>17</v>
      </c>
      <c r="B515" s="69"/>
      <c r="D515" s="68"/>
      <c r="E515" s="68"/>
      <c r="F515" s="68"/>
      <c r="G515" s="68"/>
      <c r="H515" s="68"/>
      <c r="I515" s="68"/>
      <c r="J515" s="68"/>
    </row>
    <row r="518" spans="1:10" ht="19.899999999999999" customHeight="1" x14ac:dyDescent="0.25">
      <c r="A518" s="241" t="s">
        <v>880</v>
      </c>
      <c r="B518" s="241"/>
      <c r="C518" s="241"/>
      <c r="D518" s="241"/>
      <c r="E518" s="241"/>
      <c r="F518" s="241"/>
      <c r="G518" s="241"/>
      <c r="H518" s="241"/>
      <c r="I518" s="241"/>
    </row>
    <row r="519" spans="1:10" x14ac:dyDescent="0.25">
      <c r="A519" s="105" t="s">
        <v>883</v>
      </c>
      <c r="B519" s="104" t="s">
        <v>897</v>
      </c>
      <c r="C519" s="231" t="s">
        <v>898</v>
      </c>
      <c r="D519" s="232"/>
      <c r="E519" s="232" t="s">
        <v>899</v>
      </c>
      <c r="F519" s="232"/>
      <c r="G519" s="233" t="s">
        <v>900</v>
      </c>
      <c r="H519" s="234"/>
      <c r="I519" s="235"/>
    </row>
    <row r="520" spans="1:10" ht="56.25" x14ac:dyDescent="0.25">
      <c r="A520" s="108" t="s">
        <v>916</v>
      </c>
      <c r="B520" s="107" t="s">
        <v>1024</v>
      </c>
      <c r="C520" s="151" t="s">
        <v>1025</v>
      </c>
      <c r="D520" s="152"/>
      <c r="E520" s="153" t="s">
        <v>1026</v>
      </c>
      <c r="F520" s="154"/>
      <c r="G520" s="153" t="s">
        <v>1027</v>
      </c>
      <c r="H520" s="155"/>
      <c r="I520" s="154"/>
    </row>
    <row r="521" spans="1:10" x14ac:dyDescent="0.25">
      <c r="A521" s="103" t="s">
        <v>881</v>
      </c>
      <c r="B521" s="103" t="s">
        <v>901</v>
      </c>
      <c r="C521" s="229" t="s">
        <v>901</v>
      </c>
      <c r="D521" s="230"/>
      <c r="E521" s="230" t="s">
        <v>901</v>
      </c>
      <c r="F521" s="230"/>
      <c r="G521" s="236" t="s">
        <v>901</v>
      </c>
      <c r="H521" s="237"/>
      <c r="I521" s="238"/>
    </row>
    <row r="522" spans="1:10" x14ac:dyDescent="0.25">
      <c r="A522" s="103" t="s">
        <v>882</v>
      </c>
      <c r="B522" s="103" t="s">
        <v>902</v>
      </c>
      <c r="C522" s="229" t="s">
        <v>902</v>
      </c>
      <c r="D522" s="230"/>
      <c r="E522" s="230" t="s">
        <v>902</v>
      </c>
      <c r="F522" s="230"/>
      <c r="G522" s="236" t="s">
        <v>902</v>
      </c>
      <c r="H522" s="237"/>
      <c r="I522" s="238"/>
    </row>
    <row r="523" spans="1:10" x14ac:dyDescent="0.25">
      <c r="A523" s="103" t="s">
        <v>884</v>
      </c>
      <c r="B523" s="103" t="s">
        <v>903</v>
      </c>
      <c r="C523" s="229" t="s">
        <v>903</v>
      </c>
      <c r="D523" s="230"/>
      <c r="E523" s="230" t="s">
        <v>903</v>
      </c>
      <c r="F523" s="230"/>
      <c r="G523" s="236" t="s">
        <v>903</v>
      </c>
      <c r="H523" s="237"/>
      <c r="I523" s="238"/>
    </row>
    <row r="524" spans="1:10" x14ac:dyDescent="0.25">
      <c r="A524" s="103" t="s">
        <v>885</v>
      </c>
      <c r="B524" s="103" t="s">
        <v>904</v>
      </c>
      <c r="C524" s="229" t="s">
        <v>904</v>
      </c>
      <c r="D524" s="230"/>
      <c r="E524" s="230" t="s">
        <v>904</v>
      </c>
      <c r="F524" s="230"/>
      <c r="G524" s="236" t="s">
        <v>904</v>
      </c>
      <c r="H524" s="237"/>
      <c r="I524" s="238"/>
    </row>
    <row r="525" spans="1:10" x14ac:dyDescent="0.25">
      <c r="A525" s="103" t="s">
        <v>886</v>
      </c>
      <c r="B525" s="103"/>
      <c r="C525" s="229" t="s">
        <v>905</v>
      </c>
      <c r="D525" s="230"/>
      <c r="E525" s="230" t="s">
        <v>905</v>
      </c>
      <c r="F525" s="230"/>
      <c r="G525" s="236" t="s">
        <v>905</v>
      </c>
      <c r="H525" s="237"/>
      <c r="I525" s="238"/>
    </row>
    <row r="526" spans="1:10" x14ac:dyDescent="0.25">
      <c r="A526" s="103" t="s">
        <v>887</v>
      </c>
      <c r="B526" s="103"/>
      <c r="C526" s="229" t="s">
        <v>906</v>
      </c>
      <c r="D526" s="230"/>
      <c r="E526" s="230" t="s">
        <v>906</v>
      </c>
      <c r="F526" s="230"/>
      <c r="G526" s="236" t="s">
        <v>906</v>
      </c>
      <c r="H526" s="237"/>
      <c r="I526" s="238"/>
    </row>
    <row r="527" spans="1:10" x14ac:dyDescent="0.25">
      <c r="A527" s="103" t="s">
        <v>888</v>
      </c>
      <c r="B527" s="103"/>
      <c r="C527" s="229" t="s">
        <v>907</v>
      </c>
      <c r="D527" s="230"/>
      <c r="E527" s="230" t="s">
        <v>907</v>
      </c>
      <c r="F527" s="230"/>
      <c r="G527" s="236" t="s">
        <v>907</v>
      </c>
      <c r="H527" s="237"/>
      <c r="I527" s="238"/>
    </row>
    <row r="528" spans="1:10" x14ac:dyDescent="0.25">
      <c r="A528" s="103" t="s">
        <v>889</v>
      </c>
      <c r="B528" s="103"/>
      <c r="C528" s="229"/>
      <c r="D528" s="230"/>
      <c r="E528" s="230" t="s">
        <v>908</v>
      </c>
      <c r="F528" s="230"/>
      <c r="G528" s="236" t="s">
        <v>908</v>
      </c>
      <c r="H528" s="237"/>
      <c r="I528" s="238"/>
    </row>
    <row r="529" spans="1:9" x14ac:dyDescent="0.25">
      <c r="A529" s="103" t="s">
        <v>890</v>
      </c>
      <c r="B529" s="103"/>
      <c r="C529" s="229"/>
      <c r="D529" s="230"/>
      <c r="E529" s="230" t="s">
        <v>909</v>
      </c>
      <c r="F529" s="230"/>
      <c r="G529" s="236" t="s">
        <v>909</v>
      </c>
      <c r="H529" s="237"/>
      <c r="I529" s="238"/>
    </row>
    <row r="530" spans="1:9" x14ac:dyDescent="0.25">
      <c r="A530" s="103" t="s">
        <v>891</v>
      </c>
      <c r="B530" s="103"/>
      <c r="C530" s="229"/>
      <c r="D530" s="230"/>
      <c r="E530" s="230" t="s">
        <v>910</v>
      </c>
      <c r="F530" s="230"/>
      <c r="G530" s="236" t="s">
        <v>910</v>
      </c>
      <c r="H530" s="237"/>
      <c r="I530" s="238"/>
    </row>
    <row r="531" spans="1:9" x14ac:dyDescent="0.25">
      <c r="A531" s="103" t="s">
        <v>892</v>
      </c>
      <c r="B531" s="103"/>
      <c r="C531" s="229"/>
      <c r="D531" s="230"/>
      <c r="E531" s="230" t="s">
        <v>911</v>
      </c>
      <c r="F531" s="230"/>
      <c r="G531" s="236" t="s">
        <v>911</v>
      </c>
      <c r="H531" s="237"/>
      <c r="I531" s="238"/>
    </row>
    <row r="532" spans="1:9" x14ac:dyDescent="0.25">
      <c r="A532" s="103" t="s">
        <v>893</v>
      </c>
      <c r="B532" s="103"/>
      <c r="C532" s="229"/>
      <c r="D532" s="230"/>
      <c r="E532" s="230"/>
      <c r="F532" s="230"/>
      <c r="G532" s="236" t="s">
        <v>912</v>
      </c>
      <c r="H532" s="237"/>
      <c r="I532" s="238"/>
    </row>
    <row r="533" spans="1:9" x14ac:dyDescent="0.25">
      <c r="A533" s="103" t="s">
        <v>894</v>
      </c>
      <c r="B533" s="103"/>
      <c r="C533" s="229"/>
      <c r="D533" s="230"/>
      <c r="E533" s="230"/>
      <c r="F533" s="230"/>
      <c r="G533" s="236" t="s">
        <v>913</v>
      </c>
      <c r="H533" s="237"/>
      <c r="I533" s="238"/>
    </row>
    <row r="534" spans="1:9" x14ac:dyDescent="0.25">
      <c r="A534" s="103" t="s">
        <v>895</v>
      </c>
      <c r="B534" s="103"/>
      <c r="C534" s="229"/>
      <c r="D534" s="230"/>
      <c r="E534" s="230"/>
      <c r="F534" s="230"/>
      <c r="G534" s="236" t="s">
        <v>914</v>
      </c>
      <c r="H534" s="237"/>
      <c r="I534" s="238"/>
    </row>
    <row r="535" spans="1:9" x14ac:dyDescent="0.25">
      <c r="A535" s="103" t="s">
        <v>896</v>
      </c>
      <c r="B535" s="103"/>
      <c r="C535" s="229"/>
      <c r="D535" s="230"/>
      <c r="E535" s="230"/>
      <c r="F535" s="230"/>
      <c r="G535" s="236" t="s">
        <v>915</v>
      </c>
      <c r="H535" s="237"/>
      <c r="I535" s="238"/>
    </row>
    <row r="537" spans="1:9" x14ac:dyDescent="0.25">
      <c r="A537" s="109" t="s">
        <v>1045</v>
      </c>
    </row>
  </sheetData>
  <sheetProtection formatCells="0" formatColumns="0" formatRows="0" insertColumns="0" insertRows="0" insertHyperlinks="0" deleteColumns="0" deleteRows="0" sort="0" autoFilter="0" pivotTables="0"/>
  <mergeCells count="684">
    <mergeCell ref="A445:A456"/>
    <mergeCell ref="F445:F447"/>
    <mergeCell ref="A53:J53"/>
    <mergeCell ref="A59:J59"/>
    <mergeCell ref="A63:J63"/>
    <mergeCell ref="A88:J88"/>
    <mergeCell ref="A113:J113"/>
    <mergeCell ref="A138:J138"/>
    <mergeCell ref="A139:J139"/>
    <mergeCell ref="A156:J156"/>
    <mergeCell ref="A157:J157"/>
    <mergeCell ref="E144:E147"/>
    <mergeCell ref="A130:A137"/>
    <mergeCell ref="G217:G218"/>
    <mergeCell ref="H217:H218"/>
    <mergeCell ref="I217:I218"/>
    <mergeCell ref="F203:F204"/>
    <mergeCell ref="G203:G206"/>
    <mergeCell ref="H203:H206"/>
    <mergeCell ref="I203:I206"/>
    <mergeCell ref="I441:I442"/>
    <mergeCell ref="A441:A442"/>
    <mergeCell ref="J441:J442"/>
    <mergeCell ref="A1:J1"/>
    <mergeCell ref="A2:J2"/>
    <mergeCell ref="A7:J7"/>
    <mergeCell ref="A19:J19"/>
    <mergeCell ref="A25:J25"/>
    <mergeCell ref="A31:J31"/>
    <mergeCell ref="A37:J37"/>
    <mergeCell ref="A43:J43"/>
    <mergeCell ref="A49:J49"/>
    <mergeCell ref="A3:J3"/>
    <mergeCell ref="G531:I531"/>
    <mergeCell ref="G532:I532"/>
    <mergeCell ref="G533:I533"/>
    <mergeCell ref="G534:I534"/>
    <mergeCell ref="G535:I535"/>
    <mergeCell ref="A518:I518"/>
    <mergeCell ref="G522:I522"/>
    <mergeCell ref="G523:I523"/>
    <mergeCell ref="G524:I524"/>
    <mergeCell ref="G525:I525"/>
    <mergeCell ref="G526:I526"/>
    <mergeCell ref="G527:I527"/>
    <mergeCell ref="G528:I528"/>
    <mergeCell ref="G529:I529"/>
    <mergeCell ref="G530:I530"/>
    <mergeCell ref="C531:D531"/>
    <mergeCell ref="C532:D532"/>
    <mergeCell ref="C533:D533"/>
    <mergeCell ref="C534:D534"/>
    <mergeCell ref="C535:D535"/>
    <mergeCell ref="E521:F521"/>
    <mergeCell ref="E522:F522"/>
    <mergeCell ref="E523:F523"/>
    <mergeCell ref="E524:F524"/>
    <mergeCell ref="E534:F534"/>
    <mergeCell ref="E535:F535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533:F533"/>
    <mergeCell ref="C521:D521"/>
    <mergeCell ref="C519:D519"/>
    <mergeCell ref="E519:F519"/>
    <mergeCell ref="G519:I519"/>
    <mergeCell ref="G521:I521"/>
    <mergeCell ref="A239:A242"/>
    <mergeCell ref="A243:A246"/>
    <mergeCell ref="H220:H225"/>
    <mergeCell ref="I220:I225"/>
    <mergeCell ref="F222:F223"/>
    <mergeCell ref="F220:F221"/>
    <mergeCell ref="A285:J285"/>
    <mergeCell ref="A288:J288"/>
    <mergeCell ref="F328:F330"/>
    <mergeCell ref="H328:H330"/>
    <mergeCell ref="I286:I287"/>
    <mergeCell ref="A289:J289"/>
    <mergeCell ref="A294:J294"/>
    <mergeCell ref="A299:J299"/>
    <mergeCell ref="A300:J300"/>
    <mergeCell ref="A313:J313"/>
    <mergeCell ref="A318:J318"/>
    <mergeCell ref="A319:J319"/>
    <mergeCell ref="A326:J326"/>
    <mergeCell ref="E152:E155"/>
    <mergeCell ref="G148:G151"/>
    <mergeCell ref="G152:G155"/>
    <mergeCell ref="H148:H151"/>
    <mergeCell ref="H152:H155"/>
    <mergeCell ref="I148:I151"/>
    <mergeCell ref="I152:I155"/>
    <mergeCell ref="F148:F149"/>
    <mergeCell ref="A166:A169"/>
    <mergeCell ref="A144:A147"/>
    <mergeCell ref="F140:F141"/>
    <mergeCell ref="F142:F143"/>
    <mergeCell ref="F144:F145"/>
    <mergeCell ref="E208:E215"/>
    <mergeCell ref="F208:F211"/>
    <mergeCell ref="G208:G215"/>
    <mergeCell ref="H208:H215"/>
    <mergeCell ref="A189:J189"/>
    <mergeCell ref="A192:J192"/>
    <mergeCell ref="A181:A188"/>
    <mergeCell ref="H199:H202"/>
    <mergeCell ref="I199:I202"/>
    <mergeCell ref="D201:D202"/>
    <mergeCell ref="H187:H188"/>
    <mergeCell ref="D195:D196"/>
    <mergeCell ref="E195:E198"/>
    <mergeCell ref="F195:F196"/>
    <mergeCell ref="G195:G198"/>
    <mergeCell ref="E185:E188"/>
    <mergeCell ref="E181:E184"/>
    <mergeCell ref="A190:A191"/>
    <mergeCell ref="E190:E191"/>
    <mergeCell ref="F190:F191"/>
    <mergeCell ref="H183:H184"/>
    <mergeCell ref="A193:J193"/>
    <mergeCell ref="A194:J194"/>
    <mergeCell ref="G181:G188"/>
    <mergeCell ref="A254:J254"/>
    <mergeCell ref="A255:J255"/>
    <mergeCell ref="A256:J256"/>
    <mergeCell ref="A269:J269"/>
    <mergeCell ref="A282:J282"/>
    <mergeCell ref="H185:H186"/>
    <mergeCell ref="A208:A215"/>
    <mergeCell ref="I239:I242"/>
    <mergeCell ref="I243:I246"/>
    <mergeCell ref="I232:I237"/>
    <mergeCell ref="A226:A231"/>
    <mergeCell ref="A232:A237"/>
    <mergeCell ref="A220:A225"/>
    <mergeCell ref="A248:A251"/>
    <mergeCell ref="E248:E251"/>
    <mergeCell ref="F248:F251"/>
    <mergeCell ref="H248:H251"/>
    <mergeCell ref="I248:I251"/>
    <mergeCell ref="G248:G251"/>
    <mergeCell ref="I273:I275"/>
    <mergeCell ref="A434:J434"/>
    <mergeCell ref="A435:J435"/>
    <mergeCell ref="F472:F477"/>
    <mergeCell ref="G472:G477"/>
    <mergeCell ref="H472:H477"/>
    <mergeCell ref="I472:I477"/>
    <mergeCell ref="A472:A477"/>
    <mergeCell ref="F438:F439"/>
    <mergeCell ref="G328:G330"/>
    <mergeCell ref="A331:J331"/>
    <mergeCell ref="A335:J335"/>
    <mergeCell ref="A339:J339"/>
    <mergeCell ref="A343:J343"/>
    <mergeCell ref="A348:J348"/>
    <mergeCell ref="A351:J351"/>
    <mergeCell ref="A354:J354"/>
    <mergeCell ref="A391:J391"/>
    <mergeCell ref="A392:J392"/>
    <mergeCell ref="A332:A334"/>
    <mergeCell ref="H344:H345"/>
    <mergeCell ref="I344:I345"/>
    <mergeCell ref="A346:A347"/>
    <mergeCell ref="E346:E347"/>
    <mergeCell ref="A457:A468"/>
    <mergeCell ref="D508:F508"/>
    <mergeCell ref="D509:F509"/>
    <mergeCell ref="A478:A483"/>
    <mergeCell ref="F478:F483"/>
    <mergeCell ref="D506:F506"/>
    <mergeCell ref="D502:F502"/>
    <mergeCell ref="D499:F499"/>
    <mergeCell ref="D498:F498"/>
    <mergeCell ref="D496:F496"/>
    <mergeCell ref="D497:F497"/>
    <mergeCell ref="D501:F501"/>
    <mergeCell ref="D504:F504"/>
    <mergeCell ref="D505:F505"/>
    <mergeCell ref="D507:F507"/>
    <mergeCell ref="D491:F491"/>
    <mergeCell ref="D494:F494"/>
    <mergeCell ref="D493:F493"/>
    <mergeCell ref="D503:F503"/>
    <mergeCell ref="D500:F500"/>
    <mergeCell ref="D490:F490"/>
    <mergeCell ref="D492:F492"/>
    <mergeCell ref="A484:J484"/>
    <mergeCell ref="A486:J486"/>
    <mergeCell ref="A488:J488"/>
    <mergeCell ref="D489:F489"/>
    <mergeCell ref="G457:G468"/>
    <mergeCell ref="H457:H468"/>
    <mergeCell ref="I457:I468"/>
    <mergeCell ref="F460:F462"/>
    <mergeCell ref="F463:F465"/>
    <mergeCell ref="F466:F468"/>
    <mergeCell ref="F457:F459"/>
    <mergeCell ref="G478:G483"/>
    <mergeCell ref="H478:H483"/>
    <mergeCell ref="I478:I483"/>
    <mergeCell ref="F448:F450"/>
    <mergeCell ref="F451:F453"/>
    <mergeCell ref="A443:J443"/>
    <mergeCell ref="A444:J444"/>
    <mergeCell ref="A469:J469"/>
    <mergeCell ref="A470:J470"/>
    <mergeCell ref="A471:J471"/>
    <mergeCell ref="G445:G456"/>
    <mergeCell ref="H445:H456"/>
    <mergeCell ref="I445:I456"/>
    <mergeCell ref="F454:F456"/>
    <mergeCell ref="B438:B439"/>
    <mergeCell ref="C438:C439"/>
    <mergeCell ref="F436:F437"/>
    <mergeCell ref="G436:G437"/>
    <mergeCell ref="H436:H437"/>
    <mergeCell ref="I436:I437"/>
    <mergeCell ref="J436:J437"/>
    <mergeCell ref="G438:G439"/>
    <mergeCell ref="H438:H439"/>
    <mergeCell ref="I438:I439"/>
    <mergeCell ref="J438:J439"/>
    <mergeCell ref="A440:J440"/>
    <mergeCell ref="B441:B442"/>
    <mergeCell ref="C441:C442"/>
    <mergeCell ref="D441:D442"/>
    <mergeCell ref="E441:E442"/>
    <mergeCell ref="F441:F442"/>
    <mergeCell ref="G441:G442"/>
    <mergeCell ref="H441:H442"/>
    <mergeCell ref="A349:A350"/>
    <mergeCell ref="G411:G416"/>
    <mergeCell ref="H411:H416"/>
    <mergeCell ref="G393:G398"/>
    <mergeCell ref="I405:I410"/>
    <mergeCell ref="I367:I372"/>
    <mergeCell ref="G379:G384"/>
    <mergeCell ref="G373:G378"/>
    <mergeCell ref="H373:H378"/>
    <mergeCell ref="I373:I378"/>
    <mergeCell ref="H352:H353"/>
    <mergeCell ref="H355:H360"/>
    <mergeCell ref="I379:I384"/>
    <mergeCell ref="F405:F407"/>
    <mergeCell ref="I417:I422"/>
    <mergeCell ref="F420:F422"/>
    <mergeCell ref="A314:A317"/>
    <mergeCell ref="A295:A298"/>
    <mergeCell ref="A309:A312"/>
    <mergeCell ref="A305:A308"/>
    <mergeCell ref="A417:A422"/>
    <mergeCell ref="A328:A330"/>
    <mergeCell ref="A344:A345"/>
    <mergeCell ref="A352:A353"/>
    <mergeCell ref="A385:A390"/>
    <mergeCell ref="A355:A372"/>
    <mergeCell ref="A379:A384"/>
    <mergeCell ref="A340:A342"/>
    <mergeCell ref="A327:J327"/>
    <mergeCell ref="I166:I169"/>
    <mergeCell ref="A290:A293"/>
    <mergeCell ref="H263:H265"/>
    <mergeCell ref="H266:H268"/>
    <mergeCell ref="I257:I259"/>
    <mergeCell ref="I260:I262"/>
    <mergeCell ref="I263:I265"/>
    <mergeCell ref="I266:I268"/>
    <mergeCell ref="F323:F325"/>
    <mergeCell ref="A283:A284"/>
    <mergeCell ref="A286:A287"/>
    <mergeCell ref="F283:F284"/>
    <mergeCell ref="F286:F287"/>
    <mergeCell ref="G314:G317"/>
    <mergeCell ref="H314:H317"/>
    <mergeCell ref="I314:I317"/>
    <mergeCell ref="F316:F317"/>
    <mergeCell ref="H283:H284"/>
    <mergeCell ref="H286:H287"/>
    <mergeCell ref="I283:I284"/>
    <mergeCell ref="E283:E284"/>
    <mergeCell ref="E286:E287"/>
    <mergeCell ref="I290:I293"/>
    <mergeCell ref="G290:G293"/>
    <mergeCell ref="H290:H293"/>
    <mergeCell ref="G295:G298"/>
    <mergeCell ref="H301:H304"/>
    <mergeCell ref="I301:I304"/>
    <mergeCell ref="G80:G87"/>
    <mergeCell ref="F361:F363"/>
    <mergeCell ref="E122:E129"/>
    <mergeCell ref="G114:G121"/>
    <mergeCell ref="F292:F293"/>
    <mergeCell ref="E332:E334"/>
    <mergeCell ref="E328:E330"/>
    <mergeCell ref="E344:E345"/>
    <mergeCell ref="F358:F360"/>
    <mergeCell ref="H195:H198"/>
    <mergeCell ref="I195:I198"/>
    <mergeCell ref="A207:J207"/>
    <mergeCell ref="A216:J216"/>
    <mergeCell ref="A219:J219"/>
    <mergeCell ref="A238:J238"/>
    <mergeCell ref="A247:J247"/>
    <mergeCell ref="A252:J252"/>
    <mergeCell ref="A253:J253"/>
    <mergeCell ref="E105:E112"/>
    <mergeCell ref="F86:F87"/>
    <mergeCell ref="H295:H298"/>
    <mergeCell ref="I295:I298"/>
    <mergeCell ref="F297:F298"/>
    <mergeCell ref="H309:H312"/>
    <mergeCell ref="I309:I312"/>
    <mergeCell ref="F311:F312"/>
    <mergeCell ref="G301:G304"/>
    <mergeCell ref="F305:F306"/>
    <mergeCell ref="G305:G308"/>
    <mergeCell ref="F295:F296"/>
    <mergeCell ref="F126:F127"/>
    <mergeCell ref="F128:F129"/>
    <mergeCell ref="F146:F147"/>
    <mergeCell ref="H114:H121"/>
    <mergeCell ref="I114:I121"/>
    <mergeCell ref="F116:F117"/>
    <mergeCell ref="F118:F119"/>
    <mergeCell ref="F68:F69"/>
    <mergeCell ref="F66:F67"/>
    <mergeCell ref="F70:F71"/>
    <mergeCell ref="G72:G79"/>
    <mergeCell ref="I89:I96"/>
    <mergeCell ref="F82:F83"/>
    <mergeCell ref="H130:H137"/>
    <mergeCell ref="I130:I137"/>
    <mergeCell ref="G140:G143"/>
    <mergeCell ref="G144:G147"/>
    <mergeCell ref="H140:H143"/>
    <mergeCell ref="H144:H147"/>
    <mergeCell ref="I140:I143"/>
    <mergeCell ref="I144:I147"/>
    <mergeCell ref="G105:G112"/>
    <mergeCell ref="H105:H112"/>
    <mergeCell ref="I105:I112"/>
    <mergeCell ref="F107:F108"/>
    <mergeCell ref="F109:F110"/>
    <mergeCell ref="F111:F112"/>
    <mergeCell ref="F78:F79"/>
    <mergeCell ref="F72:F73"/>
    <mergeCell ref="F74:F75"/>
    <mergeCell ref="F76:F77"/>
    <mergeCell ref="I208:I215"/>
    <mergeCell ref="F212:F215"/>
    <mergeCell ref="E217:E218"/>
    <mergeCell ref="A217:A218"/>
    <mergeCell ref="A148:A151"/>
    <mergeCell ref="A152:A155"/>
    <mergeCell ref="F122:F123"/>
    <mergeCell ref="F124:F125"/>
    <mergeCell ref="E140:E143"/>
    <mergeCell ref="A140:A143"/>
    <mergeCell ref="F130:F131"/>
    <mergeCell ref="F132:F133"/>
    <mergeCell ref="F134:F135"/>
    <mergeCell ref="F136:F137"/>
    <mergeCell ref="E130:E137"/>
    <mergeCell ref="E148:E151"/>
    <mergeCell ref="A158:A161"/>
    <mergeCell ref="A162:A165"/>
    <mergeCell ref="F181:F188"/>
    <mergeCell ref="F150:F151"/>
    <mergeCell ref="F152:F153"/>
    <mergeCell ref="F154:F155"/>
    <mergeCell ref="G122:G129"/>
    <mergeCell ref="G130:G137"/>
    <mergeCell ref="H181:H182"/>
    <mergeCell ref="G158:G161"/>
    <mergeCell ref="A177:A178"/>
    <mergeCell ref="E158:E173"/>
    <mergeCell ref="F158:F159"/>
    <mergeCell ref="F168:F169"/>
    <mergeCell ref="F170:F171"/>
    <mergeCell ref="G170:G173"/>
    <mergeCell ref="H170:H173"/>
    <mergeCell ref="F172:F173"/>
    <mergeCell ref="F164:F165"/>
    <mergeCell ref="G166:G169"/>
    <mergeCell ref="F162:F163"/>
    <mergeCell ref="H162:H165"/>
    <mergeCell ref="H166:H169"/>
    <mergeCell ref="G162:G165"/>
    <mergeCell ref="A174:J174"/>
    <mergeCell ref="A179:J179"/>
    <mergeCell ref="I181:I188"/>
    <mergeCell ref="G177:G178"/>
    <mergeCell ref="H177:H178"/>
    <mergeCell ref="I177:I178"/>
    <mergeCell ref="A180:J180"/>
    <mergeCell ref="F160:F161"/>
    <mergeCell ref="E80:E87"/>
    <mergeCell ref="A97:A104"/>
    <mergeCell ref="E97:E104"/>
    <mergeCell ref="F97:F98"/>
    <mergeCell ref="H97:H104"/>
    <mergeCell ref="A170:A173"/>
    <mergeCell ref="H175:H176"/>
    <mergeCell ref="I175:I176"/>
    <mergeCell ref="A175:A176"/>
    <mergeCell ref="E175:E178"/>
    <mergeCell ref="G175:G176"/>
    <mergeCell ref="I170:I173"/>
    <mergeCell ref="I162:I165"/>
    <mergeCell ref="A114:A121"/>
    <mergeCell ref="E114:E121"/>
    <mergeCell ref="F114:F115"/>
    <mergeCell ref="F120:F121"/>
    <mergeCell ref="I158:I161"/>
    <mergeCell ref="F80:F81"/>
    <mergeCell ref="E89:E96"/>
    <mergeCell ref="F89:F90"/>
    <mergeCell ref="G89:G96"/>
    <mergeCell ref="F105:F106"/>
    <mergeCell ref="H89:H96"/>
    <mergeCell ref="F91:F92"/>
    <mergeCell ref="F93:F94"/>
    <mergeCell ref="H72:H79"/>
    <mergeCell ref="F64:F65"/>
    <mergeCell ref="A4:A5"/>
    <mergeCell ref="H80:H87"/>
    <mergeCell ref="D205:D206"/>
    <mergeCell ref="A122:A129"/>
    <mergeCell ref="F95:F96"/>
    <mergeCell ref="A195:A198"/>
    <mergeCell ref="F199:F200"/>
    <mergeCell ref="G199:G202"/>
    <mergeCell ref="A203:A206"/>
    <mergeCell ref="D203:D204"/>
    <mergeCell ref="E203:E206"/>
    <mergeCell ref="D197:D198"/>
    <mergeCell ref="F197:F198"/>
    <mergeCell ref="F205:F206"/>
    <mergeCell ref="A199:A202"/>
    <mergeCell ref="D199:D200"/>
    <mergeCell ref="E199:E202"/>
    <mergeCell ref="F201:F202"/>
    <mergeCell ref="H158:H161"/>
    <mergeCell ref="E26:E30"/>
    <mergeCell ref="F26:F30"/>
    <mergeCell ref="A64:A71"/>
    <mergeCell ref="H64:H71"/>
    <mergeCell ref="E72:E79"/>
    <mergeCell ref="A72:A79"/>
    <mergeCell ref="A80:A87"/>
    <mergeCell ref="E64:E71"/>
    <mergeCell ref="I64:I71"/>
    <mergeCell ref="I72:I79"/>
    <mergeCell ref="A105:A112"/>
    <mergeCell ref="G64:G71"/>
    <mergeCell ref="H122:H129"/>
    <mergeCell ref="I122:I129"/>
    <mergeCell ref="E32:E36"/>
    <mergeCell ref="F32:F36"/>
    <mergeCell ref="F8:F12"/>
    <mergeCell ref="J4:J5"/>
    <mergeCell ref="A13:J13"/>
    <mergeCell ref="A6:J6"/>
    <mergeCell ref="F84:F85"/>
    <mergeCell ref="I97:I104"/>
    <mergeCell ref="E8:E12"/>
    <mergeCell ref="I80:I87"/>
    <mergeCell ref="G97:G104"/>
    <mergeCell ref="F99:F100"/>
    <mergeCell ref="F101:F102"/>
    <mergeCell ref="F103:F104"/>
    <mergeCell ref="A89:A96"/>
    <mergeCell ref="B4:I4"/>
    <mergeCell ref="E14:E18"/>
    <mergeCell ref="F14:F18"/>
    <mergeCell ref="E20:E24"/>
    <mergeCell ref="F20:F24"/>
    <mergeCell ref="I226:I231"/>
    <mergeCell ref="F228:F229"/>
    <mergeCell ref="F230:F231"/>
    <mergeCell ref="D511:F511"/>
    <mergeCell ref="E38:E42"/>
    <mergeCell ref="F38:F42"/>
    <mergeCell ref="E44:E48"/>
    <mergeCell ref="F44:F48"/>
    <mergeCell ref="E50:E52"/>
    <mergeCell ref="F50:F52"/>
    <mergeCell ref="E54:E58"/>
    <mergeCell ref="F54:F58"/>
    <mergeCell ref="E60:E62"/>
    <mergeCell ref="F60:F62"/>
    <mergeCell ref="E393:E422"/>
    <mergeCell ref="F417:F419"/>
    <mergeCell ref="F290:F291"/>
    <mergeCell ref="F314:F315"/>
    <mergeCell ref="F166:F167"/>
    <mergeCell ref="D510:F510"/>
    <mergeCell ref="F234:F235"/>
    <mergeCell ref="F411:F413"/>
    <mergeCell ref="E336:E338"/>
    <mergeCell ref="F336:F338"/>
    <mergeCell ref="E239:E246"/>
    <mergeCell ref="E220:E237"/>
    <mergeCell ref="G220:G225"/>
    <mergeCell ref="F236:F237"/>
    <mergeCell ref="F232:F233"/>
    <mergeCell ref="G232:G237"/>
    <mergeCell ref="H232:H237"/>
    <mergeCell ref="F224:F225"/>
    <mergeCell ref="F226:F227"/>
    <mergeCell ref="G226:G231"/>
    <mergeCell ref="H226:H231"/>
    <mergeCell ref="F241:F242"/>
    <mergeCell ref="F243:F244"/>
    <mergeCell ref="F245:F246"/>
    <mergeCell ref="H239:H242"/>
    <mergeCell ref="H243:H246"/>
    <mergeCell ref="G239:G242"/>
    <mergeCell ref="G243:G246"/>
    <mergeCell ref="F239:F240"/>
    <mergeCell ref="H332:H334"/>
    <mergeCell ref="F301:F302"/>
    <mergeCell ref="F309:F310"/>
    <mergeCell ref="G309:G312"/>
    <mergeCell ref="I320:I325"/>
    <mergeCell ref="A393:A398"/>
    <mergeCell ref="F382:F384"/>
    <mergeCell ref="H393:H398"/>
    <mergeCell ref="I393:I398"/>
    <mergeCell ref="F396:F398"/>
    <mergeCell ref="E355:E390"/>
    <mergeCell ref="H361:H366"/>
    <mergeCell ref="I361:I366"/>
    <mergeCell ref="F355:F357"/>
    <mergeCell ref="G355:G372"/>
    <mergeCell ref="H379:H384"/>
    <mergeCell ref="G385:G390"/>
    <mergeCell ref="H385:H390"/>
    <mergeCell ref="F388:F390"/>
    <mergeCell ref="I385:I390"/>
    <mergeCell ref="I355:I360"/>
    <mergeCell ref="I346:I347"/>
    <mergeCell ref="F373:F375"/>
    <mergeCell ref="F364:F366"/>
    <mergeCell ref="I352:I353"/>
    <mergeCell ref="F385:F387"/>
    <mergeCell ref="F349:F350"/>
    <mergeCell ref="H346:H347"/>
    <mergeCell ref="H349:H350"/>
    <mergeCell ref="I349:I350"/>
    <mergeCell ref="E349:E350"/>
    <mergeCell ref="G349:G350"/>
    <mergeCell ref="G336:G338"/>
    <mergeCell ref="I336:I338"/>
    <mergeCell ref="F367:F369"/>
    <mergeCell ref="H367:H372"/>
    <mergeCell ref="F370:F372"/>
    <mergeCell ref="H336:H338"/>
    <mergeCell ref="F346:F347"/>
    <mergeCell ref="I332:I334"/>
    <mergeCell ref="F432:F433"/>
    <mergeCell ref="G432:G433"/>
    <mergeCell ref="H432:H433"/>
    <mergeCell ref="I432:I433"/>
    <mergeCell ref="G417:G422"/>
    <mergeCell ref="F414:F416"/>
    <mergeCell ref="I399:I404"/>
    <mergeCell ref="F393:F395"/>
    <mergeCell ref="A423:J423"/>
    <mergeCell ref="A428:J428"/>
    <mergeCell ref="A431:J431"/>
    <mergeCell ref="F376:F378"/>
    <mergeCell ref="E352:E353"/>
    <mergeCell ref="F352:F353"/>
    <mergeCell ref="G352:G353"/>
    <mergeCell ref="H417:H422"/>
    <mergeCell ref="E340:E342"/>
    <mergeCell ref="F340:F342"/>
    <mergeCell ref="G340:G342"/>
    <mergeCell ref="I340:I342"/>
    <mergeCell ref="H340:H342"/>
    <mergeCell ref="F399:F401"/>
    <mergeCell ref="G399:G404"/>
    <mergeCell ref="C520:D520"/>
    <mergeCell ref="E520:F520"/>
    <mergeCell ref="G520:I520"/>
    <mergeCell ref="A424:A427"/>
    <mergeCell ref="E424:E425"/>
    <mergeCell ref="E426:E427"/>
    <mergeCell ref="F424:F427"/>
    <mergeCell ref="A399:A410"/>
    <mergeCell ref="A411:A416"/>
    <mergeCell ref="G405:G410"/>
    <mergeCell ref="H405:H410"/>
    <mergeCell ref="A436:A439"/>
    <mergeCell ref="B436:B437"/>
    <mergeCell ref="C436:C437"/>
    <mergeCell ref="D436:D437"/>
    <mergeCell ref="E436:E437"/>
    <mergeCell ref="D438:D439"/>
    <mergeCell ref="E438:E439"/>
    <mergeCell ref="A432:A433"/>
    <mergeCell ref="E432:E433"/>
    <mergeCell ref="D495:F495"/>
    <mergeCell ref="H399:H404"/>
    <mergeCell ref="F408:F410"/>
    <mergeCell ref="F402:F404"/>
    <mergeCell ref="A263:A265"/>
    <mergeCell ref="H260:H262"/>
    <mergeCell ref="A257:A259"/>
    <mergeCell ref="A260:A262"/>
    <mergeCell ref="F257:F268"/>
    <mergeCell ref="G257:G259"/>
    <mergeCell ref="H257:H259"/>
    <mergeCell ref="A266:A268"/>
    <mergeCell ref="G263:G265"/>
    <mergeCell ref="G266:G268"/>
    <mergeCell ref="E257:E268"/>
    <mergeCell ref="G260:G262"/>
    <mergeCell ref="H429:H430"/>
    <mergeCell ref="E429:E430"/>
    <mergeCell ref="F429:F430"/>
    <mergeCell ref="G429:G430"/>
    <mergeCell ref="I429:I430"/>
    <mergeCell ref="G424:G427"/>
    <mergeCell ref="I424:I427"/>
    <mergeCell ref="H424:H427"/>
    <mergeCell ref="I276:I278"/>
    <mergeCell ref="E270:E281"/>
    <mergeCell ref="I279:I281"/>
    <mergeCell ref="H270:H272"/>
    <mergeCell ref="H273:H275"/>
    <mergeCell ref="H276:H278"/>
    <mergeCell ref="H279:H281"/>
    <mergeCell ref="I270:I272"/>
    <mergeCell ref="I411:I416"/>
    <mergeCell ref="F332:F334"/>
    <mergeCell ref="G332:G334"/>
    <mergeCell ref="H305:H308"/>
    <mergeCell ref="I305:I308"/>
    <mergeCell ref="F307:F308"/>
    <mergeCell ref="H320:H325"/>
    <mergeCell ref="I328:I330"/>
    <mergeCell ref="F270:F281"/>
    <mergeCell ref="G270:G272"/>
    <mergeCell ref="G273:G275"/>
    <mergeCell ref="G276:G278"/>
    <mergeCell ref="G279:G281"/>
    <mergeCell ref="F344:F345"/>
    <mergeCell ref="G344:G345"/>
    <mergeCell ref="A373:A378"/>
    <mergeCell ref="A429:A430"/>
    <mergeCell ref="D270:D281"/>
    <mergeCell ref="A270:A272"/>
    <mergeCell ref="A273:A275"/>
    <mergeCell ref="A276:A278"/>
    <mergeCell ref="A279:A281"/>
    <mergeCell ref="F320:F322"/>
    <mergeCell ref="G320:G325"/>
    <mergeCell ref="F379:F381"/>
    <mergeCell ref="G346:G347"/>
    <mergeCell ref="A336:A338"/>
    <mergeCell ref="G283:G284"/>
    <mergeCell ref="G286:G287"/>
    <mergeCell ref="F303:F304"/>
    <mergeCell ref="A301:A304"/>
    <mergeCell ref="A320:A325"/>
  </mergeCells>
  <pageMargins left="0.23622047244094491" right="0.23622047244094491" top="0.19685039370078741" bottom="0.19685039370078741" header="0.31496062992125984" footer="0.31496062992125984"/>
  <pageSetup paperSize="9" scale="63" fitToHeight="3" orientation="portrait" r:id="rId1"/>
  <rowBreaks count="1" manualBreakCount="1">
    <brk id="47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59"/>
  <sheetViews>
    <sheetView zoomScale="70" zoomScaleNormal="70" workbookViewId="0">
      <pane ySplit="5" topLeftCell="A6" activePane="bottomLeft" state="frozen"/>
      <selection pane="bottomLeft" activeCell="M7" sqref="M7"/>
    </sheetView>
  </sheetViews>
  <sheetFormatPr defaultRowHeight="15" x14ac:dyDescent="0.25"/>
  <cols>
    <col min="1" max="1" width="24.42578125" customWidth="1"/>
    <col min="2" max="2" width="42.140625" style="17" customWidth="1"/>
    <col min="3" max="3" width="10.42578125" style="68" customWidth="1"/>
    <col min="4" max="4" width="22" bestFit="1" customWidth="1"/>
    <col min="5" max="5" width="10.140625" bestFit="1" customWidth="1"/>
    <col min="6" max="6" width="29.140625" bestFit="1" customWidth="1"/>
    <col min="7" max="7" width="15.7109375" bestFit="1" customWidth="1"/>
    <col min="8" max="8" width="14.28515625" bestFit="1" customWidth="1"/>
    <col min="9" max="9" width="7.28515625" bestFit="1" customWidth="1"/>
    <col min="10" max="10" width="17.7109375" customWidth="1"/>
    <col min="11" max="11" width="22" customWidth="1"/>
  </cols>
  <sheetData>
    <row r="1" spans="1:11" ht="84" customHeight="1" x14ac:dyDescent="0.25">
      <c r="A1" s="242"/>
      <c r="B1" s="242"/>
      <c r="C1" s="242"/>
      <c r="D1" s="242"/>
      <c r="E1" s="242"/>
      <c r="F1" s="242"/>
      <c r="G1" s="242"/>
      <c r="H1" s="242"/>
      <c r="I1" s="242"/>
      <c r="J1" s="242"/>
    </row>
    <row r="2" spans="1:11" ht="21" customHeight="1" x14ac:dyDescent="0.25">
      <c r="A2" s="243" t="s">
        <v>532</v>
      </c>
      <c r="B2" s="244"/>
      <c r="C2" s="244"/>
      <c r="D2" s="244"/>
      <c r="E2" s="244"/>
      <c r="F2" s="244"/>
      <c r="G2" s="244"/>
      <c r="H2" s="244"/>
      <c r="I2" s="244"/>
      <c r="J2" s="244"/>
    </row>
    <row r="3" spans="1:11" ht="30.75" customHeight="1" x14ac:dyDescent="0.25">
      <c r="A3" s="250"/>
      <c r="B3" s="251"/>
      <c r="C3" s="251"/>
      <c r="D3" s="251"/>
      <c r="E3" s="251"/>
      <c r="F3" s="251"/>
      <c r="G3" s="251"/>
      <c r="H3" s="251"/>
      <c r="I3" s="251"/>
      <c r="J3" s="251"/>
    </row>
    <row r="4" spans="1:11" ht="15" customHeight="1" x14ac:dyDescent="0.25">
      <c r="A4" s="194" t="s">
        <v>2</v>
      </c>
      <c r="B4" s="194" t="s">
        <v>0</v>
      </c>
      <c r="C4" s="194"/>
      <c r="D4" s="194"/>
      <c r="E4" s="194"/>
      <c r="F4" s="194"/>
      <c r="G4" s="194"/>
      <c r="H4" s="194"/>
      <c r="I4" s="194"/>
      <c r="J4" s="252" t="s">
        <v>10</v>
      </c>
    </row>
    <row r="5" spans="1:11" ht="25.5" customHeight="1" x14ac:dyDescent="0.25">
      <c r="A5" s="194"/>
      <c r="B5" s="64" t="s">
        <v>1</v>
      </c>
      <c r="C5" s="47" t="s">
        <v>20</v>
      </c>
      <c r="D5" s="48" t="s">
        <v>116</v>
      </c>
      <c r="E5" s="47" t="s">
        <v>117</v>
      </c>
      <c r="F5" s="47" t="s">
        <v>328</v>
      </c>
      <c r="G5" s="47" t="s">
        <v>327</v>
      </c>
      <c r="H5" s="47" t="s">
        <v>120</v>
      </c>
      <c r="I5" s="47" t="s">
        <v>121</v>
      </c>
      <c r="J5" s="252"/>
    </row>
    <row r="6" spans="1:11" ht="19.899999999999999" customHeight="1" x14ac:dyDescent="0.25">
      <c r="A6" s="187" t="s">
        <v>461</v>
      </c>
      <c r="B6" s="187"/>
      <c r="C6" s="187"/>
      <c r="D6" s="187"/>
      <c r="E6" s="187"/>
      <c r="F6" s="187"/>
      <c r="G6" s="187"/>
      <c r="H6" s="187"/>
      <c r="I6" s="187"/>
      <c r="J6" s="187"/>
    </row>
    <row r="7" spans="1:11" ht="86.25" customHeight="1" x14ac:dyDescent="0.25">
      <c r="A7" s="64"/>
      <c r="B7" s="9" t="s">
        <v>798</v>
      </c>
      <c r="C7" s="41">
        <v>1</v>
      </c>
      <c r="D7" s="48" t="s">
        <v>1009</v>
      </c>
      <c r="E7" s="249" t="s">
        <v>455</v>
      </c>
      <c r="F7" s="185" t="s">
        <v>456</v>
      </c>
      <c r="G7" s="47" t="s">
        <v>469</v>
      </c>
      <c r="H7" s="77">
        <v>50</v>
      </c>
      <c r="I7" s="77">
        <v>2.8</v>
      </c>
      <c r="J7" s="51">
        <v>12150</v>
      </c>
    </row>
    <row r="8" spans="1:11" ht="86.25" customHeight="1" x14ac:dyDescent="0.25">
      <c r="A8" s="64"/>
      <c r="B8" s="9" t="s">
        <v>799</v>
      </c>
      <c r="C8" s="41">
        <v>1</v>
      </c>
      <c r="D8" s="48" t="s">
        <v>1010</v>
      </c>
      <c r="E8" s="131"/>
      <c r="F8" s="131"/>
      <c r="G8" s="47" t="s">
        <v>470</v>
      </c>
      <c r="H8" s="77">
        <v>75</v>
      </c>
      <c r="I8" s="77">
        <v>3.25</v>
      </c>
      <c r="J8" s="51">
        <v>15410</v>
      </c>
      <c r="K8" s="25"/>
    </row>
    <row r="9" spans="1:11" ht="86.25" customHeight="1" x14ac:dyDescent="0.25">
      <c r="A9" s="64"/>
      <c r="B9" s="9" t="s">
        <v>800</v>
      </c>
      <c r="C9" s="41">
        <v>1</v>
      </c>
      <c r="D9" s="48" t="s">
        <v>1011</v>
      </c>
      <c r="E9" s="131"/>
      <c r="F9" s="131"/>
      <c r="G9" s="47" t="s">
        <v>470</v>
      </c>
      <c r="H9" s="77">
        <v>95</v>
      </c>
      <c r="I9" s="77">
        <v>3.25</v>
      </c>
      <c r="J9" s="51">
        <v>17000</v>
      </c>
    </row>
    <row r="10" spans="1:11" ht="86.25" customHeight="1" x14ac:dyDescent="0.25">
      <c r="A10" s="64"/>
      <c r="B10" s="9" t="s">
        <v>801</v>
      </c>
      <c r="C10" s="41">
        <v>1</v>
      </c>
      <c r="D10" s="48" t="s">
        <v>1012</v>
      </c>
      <c r="E10" s="131"/>
      <c r="F10" s="131"/>
      <c r="G10" s="47" t="s">
        <v>471</v>
      </c>
      <c r="H10" s="77">
        <v>143</v>
      </c>
      <c r="I10" s="77">
        <v>4.25</v>
      </c>
      <c r="J10" s="51">
        <v>23200</v>
      </c>
    </row>
    <row r="11" spans="1:11" ht="86.25" customHeight="1" x14ac:dyDescent="0.25">
      <c r="A11" s="64"/>
      <c r="B11" s="9" t="s">
        <v>802</v>
      </c>
      <c r="C11" s="41">
        <v>1</v>
      </c>
      <c r="D11" s="48" t="s">
        <v>1013</v>
      </c>
      <c r="E11" s="132"/>
      <c r="F11" s="132"/>
      <c r="G11" s="47" t="s">
        <v>472</v>
      </c>
      <c r="H11" s="77">
        <v>180</v>
      </c>
      <c r="I11" s="77">
        <v>5</v>
      </c>
      <c r="J11" s="51">
        <v>33000</v>
      </c>
    </row>
    <row r="12" spans="1:11" ht="19.899999999999999" customHeight="1" x14ac:dyDescent="0.25">
      <c r="A12" s="187" t="s">
        <v>462</v>
      </c>
      <c r="B12" s="187"/>
      <c r="C12" s="187"/>
      <c r="D12" s="187"/>
      <c r="E12" s="187"/>
      <c r="F12" s="187"/>
      <c r="G12" s="187"/>
      <c r="H12" s="187"/>
      <c r="I12" s="187"/>
      <c r="J12" s="187"/>
    </row>
    <row r="13" spans="1:11" ht="86.25" customHeight="1" x14ac:dyDescent="0.25">
      <c r="A13" s="64"/>
      <c r="B13" s="9" t="s">
        <v>803</v>
      </c>
      <c r="C13" s="41">
        <v>1</v>
      </c>
      <c r="D13" s="48" t="s">
        <v>468</v>
      </c>
      <c r="E13" s="131">
        <v>67</v>
      </c>
      <c r="F13" s="131" t="s">
        <v>428</v>
      </c>
      <c r="G13" s="47" t="s">
        <v>473</v>
      </c>
      <c r="H13" s="77">
        <v>75</v>
      </c>
      <c r="I13" s="77">
        <v>3.5</v>
      </c>
      <c r="J13" s="51">
        <v>16500</v>
      </c>
    </row>
    <row r="14" spans="1:11" ht="86.25" customHeight="1" x14ac:dyDescent="0.25">
      <c r="A14" s="64"/>
      <c r="B14" s="9" t="s">
        <v>804</v>
      </c>
      <c r="C14" s="41">
        <v>1</v>
      </c>
      <c r="D14" s="48" t="s">
        <v>459</v>
      </c>
      <c r="E14" s="131"/>
      <c r="F14" s="131"/>
      <c r="G14" s="47" t="s">
        <v>470</v>
      </c>
      <c r="H14" s="77">
        <v>100</v>
      </c>
      <c r="I14" s="77">
        <v>3.75</v>
      </c>
      <c r="J14" s="51">
        <v>19800</v>
      </c>
    </row>
    <row r="15" spans="1:11" ht="86.25" customHeight="1" x14ac:dyDescent="0.25">
      <c r="A15" s="64"/>
      <c r="B15" s="9" t="s">
        <v>805</v>
      </c>
      <c r="C15" s="41">
        <v>1</v>
      </c>
      <c r="D15" s="48" t="s">
        <v>460</v>
      </c>
      <c r="E15" s="131"/>
      <c r="F15" s="131"/>
      <c r="G15" s="47" t="s">
        <v>471</v>
      </c>
      <c r="H15" s="77">
        <v>150</v>
      </c>
      <c r="I15" s="77">
        <v>5</v>
      </c>
      <c r="J15" s="51">
        <v>29150</v>
      </c>
    </row>
    <row r="16" spans="1:11" ht="86.25" customHeight="1" x14ac:dyDescent="0.25">
      <c r="A16" s="64"/>
      <c r="B16" s="9" t="s">
        <v>806</v>
      </c>
      <c r="C16" s="41">
        <v>1</v>
      </c>
      <c r="D16" s="48" t="s">
        <v>1014</v>
      </c>
      <c r="E16" s="132"/>
      <c r="F16" s="132"/>
      <c r="G16" s="47" t="s">
        <v>472</v>
      </c>
      <c r="H16" s="77">
        <v>200</v>
      </c>
      <c r="I16" s="77">
        <v>5.5</v>
      </c>
      <c r="J16" s="51">
        <v>36300</v>
      </c>
    </row>
    <row r="17" spans="1:10" ht="19.899999999999999" customHeight="1" x14ac:dyDescent="0.25">
      <c r="A17" s="187" t="s">
        <v>466</v>
      </c>
      <c r="B17" s="187"/>
      <c r="C17" s="187"/>
      <c r="D17" s="187"/>
      <c r="E17" s="187"/>
      <c r="F17" s="187"/>
      <c r="G17" s="187"/>
      <c r="H17" s="187"/>
      <c r="I17" s="187"/>
      <c r="J17" s="187"/>
    </row>
    <row r="18" spans="1:10" ht="86.25" customHeight="1" x14ac:dyDescent="0.25">
      <c r="A18" s="64"/>
      <c r="B18" s="9" t="s">
        <v>807</v>
      </c>
      <c r="C18" s="41">
        <v>1</v>
      </c>
      <c r="D18" s="48" t="s">
        <v>1009</v>
      </c>
      <c r="E18" s="249" t="s">
        <v>455</v>
      </c>
      <c r="F18" s="185" t="s">
        <v>456</v>
      </c>
      <c r="G18" s="47" t="s">
        <v>474</v>
      </c>
      <c r="H18" s="77">
        <v>50</v>
      </c>
      <c r="I18" s="77">
        <v>2.8</v>
      </c>
      <c r="J18" s="51">
        <v>12150</v>
      </c>
    </row>
    <row r="19" spans="1:10" ht="86.25" customHeight="1" x14ac:dyDescent="0.25">
      <c r="A19" s="50"/>
      <c r="B19" s="9" t="s">
        <v>808</v>
      </c>
      <c r="C19" s="41">
        <v>1</v>
      </c>
      <c r="D19" s="48" t="s">
        <v>1010</v>
      </c>
      <c r="E19" s="131"/>
      <c r="F19" s="131"/>
      <c r="G19" s="47" t="s">
        <v>475</v>
      </c>
      <c r="H19" s="77">
        <v>75</v>
      </c>
      <c r="I19" s="77">
        <v>3.25</v>
      </c>
      <c r="J19" s="51">
        <v>15410</v>
      </c>
    </row>
    <row r="20" spans="1:10" ht="86.25" customHeight="1" x14ac:dyDescent="0.25">
      <c r="A20" s="50"/>
      <c r="B20" s="9" t="s">
        <v>809</v>
      </c>
      <c r="C20" s="41">
        <v>1</v>
      </c>
      <c r="D20" s="48" t="s">
        <v>1011</v>
      </c>
      <c r="E20" s="131"/>
      <c r="F20" s="131"/>
      <c r="G20" s="47" t="s">
        <v>475</v>
      </c>
      <c r="H20" s="77">
        <v>95</v>
      </c>
      <c r="I20" s="77">
        <v>3.25</v>
      </c>
      <c r="J20" s="51">
        <v>17000</v>
      </c>
    </row>
    <row r="21" spans="1:10" ht="86.25" customHeight="1" x14ac:dyDescent="0.25">
      <c r="A21" s="50"/>
      <c r="B21" s="9" t="s">
        <v>810</v>
      </c>
      <c r="C21" s="41">
        <v>1</v>
      </c>
      <c r="D21" s="48" t="s">
        <v>1012</v>
      </c>
      <c r="E21" s="131"/>
      <c r="F21" s="131"/>
      <c r="G21" s="47" t="s">
        <v>476</v>
      </c>
      <c r="H21" s="77">
        <v>143</v>
      </c>
      <c r="I21" s="77">
        <v>4.25</v>
      </c>
      <c r="J21" s="51">
        <v>23200</v>
      </c>
    </row>
    <row r="22" spans="1:10" ht="86.25" customHeight="1" x14ac:dyDescent="0.25">
      <c r="A22" s="50"/>
      <c r="B22" s="9" t="s">
        <v>811</v>
      </c>
      <c r="C22" s="41">
        <v>1</v>
      </c>
      <c r="D22" s="48" t="s">
        <v>1013</v>
      </c>
      <c r="E22" s="132"/>
      <c r="F22" s="132"/>
      <c r="G22" s="47" t="s">
        <v>477</v>
      </c>
      <c r="H22" s="77">
        <v>180</v>
      </c>
      <c r="I22" s="77">
        <v>5</v>
      </c>
      <c r="J22" s="51">
        <v>33000</v>
      </c>
    </row>
    <row r="23" spans="1:10" ht="19.899999999999999" customHeight="1" x14ac:dyDescent="0.25">
      <c r="A23" s="187" t="s">
        <v>467</v>
      </c>
      <c r="B23" s="187"/>
      <c r="C23" s="187"/>
      <c r="D23" s="187"/>
      <c r="E23" s="187"/>
      <c r="F23" s="187"/>
      <c r="G23" s="187"/>
      <c r="H23" s="187"/>
      <c r="I23" s="187"/>
      <c r="J23" s="187"/>
    </row>
    <row r="24" spans="1:10" ht="86.25" customHeight="1" x14ac:dyDescent="0.25">
      <c r="A24" s="64"/>
      <c r="B24" s="9" t="s">
        <v>812</v>
      </c>
      <c r="C24" s="41">
        <v>1</v>
      </c>
      <c r="D24" s="48" t="s">
        <v>468</v>
      </c>
      <c r="E24" s="131">
        <v>67</v>
      </c>
      <c r="F24" s="131" t="s">
        <v>416</v>
      </c>
      <c r="G24" s="47" t="s">
        <v>475</v>
      </c>
      <c r="H24" s="77">
        <v>75</v>
      </c>
      <c r="I24" s="77">
        <v>3.5</v>
      </c>
      <c r="J24" s="51">
        <v>16500</v>
      </c>
    </row>
    <row r="25" spans="1:10" ht="86.25" customHeight="1" x14ac:dyDescent="0.25">
      <c r="A25" s="50"/>
      <c r="B25" s="9" t="s">
        <v>813</v>
      </c>
      <c r="C25" s="41">
        <v>1</v>
      </c>
      <c r="D25" s="48" t="s">
        <v>459</v>
      </c>
      <c r="E25" s="131"/>
      <c r="F25" s="131"/>
      <c r="G25" s="47" t="s">
        <v>475</v>
      </c>
      <c r="H25" s="77">
        <v>100</v>
      </c>
      <c r="I25" s="77">
        <v>3.75</v>
      </c>
      <c r="J25" s="51">
        <v>19800</v>
      </c>
    </row>
    <row r="26" spans="1:10" ht="86.25" customHeight="1" x14ac:dyDescent="0.25">
      <c r="A26" s="50"/>
      <c r="B26" s="9" t="s">
        <v>814</v>
      </c>
      <c r="C26" s="41">
        <v>1</v>
      </c>
      <c r="D26" s="48" t="s">
        <v>460</v>
      </c>
      <c r="E26" s="131"/>
      <c r="F26" s="131"/>
      <c r="G26" s="47" t="s">
        <v>476</v>
      </c>
      <c r="H26" s="77">
        <v>150</v>
      </c>
      <c r="I26" s="77">
        <v>5</v>
      </c>
      <c r="J26" s="51">
        <v>29150</v>
      </c>
    </row>
    <row r="27" spans="1:10" ht="86.25" customHeight="1" x14ac:dyDescent="0.25">
      <c r="A27" s="50"/>
      <c r="B27" s="9" t="s">
        <v>815</v>
      </c>
      <c r="C27" s="41">
        <v>1</v>
      </c>
      <c r="D27" s="48" t="s">
        <v>1014</v>
      </c>
      <c r="E27" s="132"/>
      <c r="F27" s="132"/>
      <c r="G27" s="47" t="s">
        <v>477</v>
      </c>
      <c r="H27" s="77">
        <v>200</v>
      </c>
      <c r="I27" s="77">
        <v>5.5</v>
      </c>
      <c r="J27" s="51">
        <v>36300</v>
      </c>
    </row>
    <row r="28" spans="1:10" ht="19.899999999999999" customHeight="1" x14ac:dyDescent="0.25">
      <c r="A28" s="187" t="s">
        <v>463</v>
      </c>
      <c r="B28" s="187"/>
      <c r="C28" s="187"/>
      <c r="D28" s="187"/>
      <c r="E28" s="187"/>
      <c r="F28" s="187"/>
      <c r="G28" s="187"/>
      <c r="H28" s="187"/>
      <c r="I28" s="187"/>
      <c r="J28" s="187"/>
    </row>
    <row r="29" spans="1:10" ht="81" customHeight="1" x14ac:dyDescent="0.25">
      <c r="A29" s="3"/>
      <c r="B29" s="9" t="s">
        <v>816</v>
      </c>
      <c r="C29" s="41">
        <v>1</v>
      </c>
      <c r="D29" s="50" t="s">
        <v>1011</v>
      </c>
      <c r="E29" s="177">
        <v>67</v>
      </c>
      <c r="F29" s="171" t="s">
        <v>456</v>
      </c>
      <c r="G29" s="40" t="s">
        <v>435</v>
      </c>
      <c r="H29" s="50">
        <v>95</v>
      </c>
      <c r="I29" s="42">
        <v>3.25</v>
      </c>
      <c r="J29" s="51">
        <v>17000</v>
      </c>
    </row>
    <row r="30" spans="1:10" ht="81" customHeight="1" x14ac:dyDescent="0.25">
      <c r="A30" s="121"/>
      <c r="B30" s="9" t="s">
        <v>817</v>
      </c>
      <c r="C30" s="41">
        <v>1</v>
      </c>
      <c r="D30" s="50" t="s">
        <v>457</v>
      </c>
      <c r="E30" s="177"/>
      <c r="F30" s="171"/>
      <c r="G30" s="40" t="s">
        <v>436</v>
      </c>
      <c r="H30" s="50">
        <v>140</v>
      </c>
      <c r="I30" s="42">
        <v>3.8</v>
      </c>
      <c r="J30" s="51">
        <v>23200</v>
      </c>
    </row>
    <row r="31" spans="1:10" ht="81" customHeight="1" x14ac:dyDescent="0.25">
      <c r="A31" s="121"/>
      <c r="B31" s="9" t="s">
        <v>818</v>
      </c>
      <c r="C31" s="41">
        <v>1</v>
      </c>
      <c r="D31" s="50" t="s">
        <v>458</v>
      </c>
      <c r="E31" s="177"/>
      <c r="F31" s="171"/>
      <c r="G31" s="40" t="s">
        <v>437</v>
      </c>
      <c r="H31" s="50">
        <v>180</v>
      </c>
      <c r="I31" s="42">
        <v>4.9000000000000004</v>
      </c>
      <c r="J31" s="51">
        <v>33000</v>
      </c>
    </row>
    <row r="32" spans="1:10" ht="19.899999999999999" customHeight="1" x14ac:dyDescent="0.25">
      <c r="A32" s="187" t="s">
        <v>464</v>
      </c>
      <c r="B32" s="187"/>
      <c r="C32" s="187"/>
      <c r="D32" s="187"/>
      <c r="E32" s="187"/>
      <c r="F32" s="187"/>
      <c r="G32" s="187"/>
      <c r="H32" s="187"/>
      <c r="I32" s="187"/>
      <c r="J32" s="187"/>
    </row>
    <row r="33" spans="1:10" ht="81" customHeight="1" x14ac:dyDescent="0.25">
      <c r="A33" s="3"/>
      <c r="B33" s="9" t="s">
        <v>819</v>
      </c>
      <c r="C33" s="41">
        <v>1</v>
      </c>
      <c r="D33" s="50" t="s">
        <v>1015</v>
      </c>
      <c r="E33" s="134">
        <v>67</v>
      </c>
      <c r="F33" s="131" t="s">
        <v>416</v>
      </c>
      <c r="G33" s="40" t="s">
        <v>435</v>
      </c>
      <c r="H33" s="50">
        <v>100</v>
      </c>
      <c r="I33" s="42">
        <v>3.7</v>
      </c>
      <c r="J33" s="51">
        <v>19800</v>
      </c>
    </row>
    <row r="34" spans="1:10" ht="81" customHeight="1" x14ac:dyDescent="0.25">
      <c r="A34" s="3"/>
      <c r="B34" s="9" t="s">
        <v>820</v>
      </c>
      <c r="C34" s="41">
        <v>1</v>
      </c>
      <c r="D34" s="50" t="s">
        <v>1016</v>
      </c>
      <c r="E34" s="134"/>
      <c r="F34" s="131"/>
      <c r="G34" s="40" t="s">
        <v>436</v>
      </c>
      <c r="H34" s="50">
        <v>140</v>
      </c>
      <c r="I34" s="42">
        <v>4.0999999999999996</v>
      </c>
      <c r="J34" s="51">
        <v>29150</v>
      </c>
    </row>
    <row r="35" spans="1:10" ht="81" customHeight="1" x14ac:dyDescent="0.25">
      <c r="A35" s="3"/>
      <c r="B35" s="9" t="s">
        <v>821</v>
      </c>
      <c r="C35" s="41">
        <v>1</v>
      </c>
      <c r="D35" s="50" t="s">
        <v>1017</v>
      </c>
      <c r="E35" s="146"/>
      <c r="F35" s="132"/>
      <c r="G35" s="40" t="s">
        <v>437</v>
      </c>
      <c r="H35" s="50">
        <v>200</v>
      </c>
      <c r="I35" s="42">
        <v>4.9000000000000004</v>
      </c>
      <c r="J35" s="51">
        <v>36300</v>
      </c>
    </row>
    <row r="36" spans="1:10" ht="19.899999999999999" customHeight="1" x14ac:dyDescent="0.25">
      <c r="A36" s="187" t="s">
        <v>547</v>
      </c>
      <c r="B36" s="187"/>
      <c r="C36" s="187"/>
      <c r="D36" s="187"/>
      <c r="E36" s="187"/>
      <c r="F36" s="187"/>
      <c r="G36" s="187"/>
      <c r="H36" s="187"/>
      <c r="I36" s="187"/>
      <c r="J36" s="187"/>
    </row>
    <row r="37" spans="1:10" ht="81" customHeight="1" x14ac:dyDescent="0.25">
      <c r="A37" s="248"/>
      <c r="B37" s="9" t="s">
        <v>873</v>
      </c>
      <c r="C37" s="41">
        <v>1</v>
      </c>
      <c r="D37" s="50" t="s">
        <v>876</v>
      </c>
      <c r="E37" s="35">
        <v>67</v>
      </c>
      <c r="F37" s="130" t="s">
        <v>548</v>
      </c>
      <c r="G37" s="95" t="s">
        <v>864</v>
      </c>
      <c r="H37" s="50">
        <v>50</v>
      </c>
      <c r="I37" s="42"/>
      <c r="J37" s="51">
        <v>14000</v>
      </c>
    </row>
    <row r="38" spans="1:10" ht="81" customHeight="1" x14ac:dyDescent="0.25">
      <c r="A38" s="134"/>
      <c r="B38" s="9" t="s">
        <v>874</v>
      </c>
      <c r="C38" s="41">
        <v>1</v>
      </c>
      <c r="D38" s="50" t="s">
        <v>877</v>
      </c>
      <c r="E38" s="35">
        <v>67</v>
      </c>
      <c r="F38" s="131"/>
      <c r="G38" s="95" t="s">
        <v>864</v>
      </c>
      <c r="H38" s="50">
        <v>100</v>
      </c>
      <c r="I38" s="42"/>
      <c r="J38" s="51">
        <v>17000</v>
      </c>
    </row>
    <row r="39" spans="1:10" ht="81" customHeight="1" x14ac:dyDescent="0.25">
      <c r="A39" s="146"/>
      <c r="B39" s="9" t="s">
        <v>875</v>
      </c>
      <c r="C39" s="41">
        <v>1</v>
      </c>
      <c r="D39" s="50" t="s">
        <v>878</v>
      </c>
      <c r="E39" s="35">
        <v>67</v>
      </c>
      <c r="F39" s="132"/>
      <c r="G39" s="95" t="s">
        <v>864</v>
      </c>
      <c r="H39" s="50">
        <v>140</v>
      </c>
      <c r="I39" s="42"/>
      <c r="J39" s="51">
        <v>23200</v>
      </c>
    </row>
    <row r="40" spans="1:10" s="5" customFormat="1" ht="19.899999999999999" customHeight="1" x14ac:dyDescent="0.25">
      <c r="A40" s="187" t="s">
        <v>465</v>
      </c>
      <c r="B40" s="187"/>
      <c r="C40" s="187"/>
      <c r="D40" s="187"/>
      <c r="E40" s="187"/>
      <c r="F40" s="187"/>
      <c r="G40" s="187"/>
      <c r="H40" s="187"/>
      <c r="I40" s="187"/>
      <c r="J40" s="187"/>
    </row>
    <row r="41" spans="1:10" s="5" customFormat="1" ht="81.75" customHeight="1" x14ac:dyDescent="0.25">
      <c r="A41" s="63"/>
      <c r="B41" s="15" t="s">
        <v>410</v>
      </c>
      <c r="C41" s="49">
        <v>1</v>
      </c>
      <c r="D41" s="60"/>
      <c r="E41" s="49">
        <v>66</v>
      </c>
      <c r="F41" s="37" t="s">
        <v>453</v>
      </c>
      <c r="G41" s="35"/>
      <c r="H41" s="35"/>
      <c r="I41" s="35"/>
      <c r="J41" s="62" t="s">
        <v>486</v>
      </c>
    </row>
    <row r="42" spans="1:10" ht="19.899999999999999" customHeight="1" x14ac:dyDescent="0.25">
      <c r="A42" s="187" t="s">
        <v>27</v>
      </c>
      <c r="B42" s="187"/>
      <c r="C42" s="187"/>
      <c r="D42" s="187"/>
      <c r="E42" s="187"/>
      <c r="F42" s="187"/>
      <c r="G42" s="187"/>
      <c r="H42" s="187"/>
      <c r="I42" s="187"/>
      <c r="J42" s="187"/>
    </row>
    <row r="43" spans="1:10" ht="81" customHeight="1" x14ac:dyDescent="0.25">
      <c r="A43" s="3"/>
      <c r="B43" s="15" t="s">
        <v>26</v>
      </c>
      <c r="C43" s="41">
        <v>1</v>
      </c>
      <c r="D43" s="50"/>
      <c r="E43" s="43">
        <v>55</v>
      </c>
      <c r="F43" s="37" t="s">
        <v>417</v>
      </c>
      <c r="G43" s="40" t="s">
        <v>201</v>
      </c>
      <c r="H43" s="50">
        <v>170</v>
      </c>
      <c r="I43" s="42">
        <v>25</v>
      </c>
      <c r="J43" s="51">
        <v>147000</v>
      </c>
    </row>
    <row r="44" spans="1:10" ht="19.899999999999999" customHeight="1" x14ac:dyDescent="0.25">
      <c r="A44" s="187" t="s">
        <v>3</v>
      </c>
      <c r="B44" s="187"/>
      <c r="C44" s="187"/>
      <c r="D44" s="187"/>
      <c r="E44" s="187"/>
      <c r="F44" s="187"/>
      <c r="G44" s="187"/>
      <c r="H44" s="187"/>
      <c r="I44" s="187"/>
      <c r="J44" s="187"/>
    </row>
    <row r="45" spans="1:10" ht="72" customHeight="1" x14ac:dyDescent="0.25">
      <c r="A45" s="64"/>
      <c r="B45" s="15" t="s">
        <v>454</v>
      </c>
      <c r="C45" s="74">
        <v>1</v>
      </c>
      <c r="D45" s="167" t="s">
        <v>862</v>
      </c>
      <c r="E45" s="168"/>
      <c r="F45" s="169"/>
      <c r="G45" s="40"/>
      <c r="H45" s="47"/>
      <c r="I45" s="47"/>
      <c r="J45" s="65" t="s">
        <v>76</v>
      </c>
    </row>
    <row r="46" spans="1:10" ht="72" customHeight="1" x14ac:dyDescent="0.25">
      <c r="A46" s="64"/>
      <c r="B46" s="15" t="s">
        <v>410</v>
      </c>
      <c r="C46" s="74">
        <v>1</v>
      </c>
      <c r="D46" s="167" t="s">
        <v>863</v>
      </c>
      <c r="E46" s="168"/>
      <c r="F46" s="169"/>
      <c r="G46" s="40"/>
      <c r="H46" s="47"/>
      <c r="I46" s="47"/>
      <c r="J46" s="65" t="s">
        <v>76</v>
      </c>
    </row>
    <row r="47" spans="1:10" ht="72" customHeight="1" x14ac:dyDescent="0.25">
      <c r="A47" s="64"/>
      <c r="B47" s="15" t="s">
        <v>438</v>
      </c>
      <c r="C47" s="74">
        <v>1</v>
      </c>
      <c r="D47" s="167" t="s">
        <v>440</v>
      </c>
      <c r="E47" s="168"/>
      <c r="F47" s="169"/>
      <c r="G47" s="40"/>
      <c r="H47" s="47"/>
      <c r="I47" s="47"/>
      <c r="J47" s="65"/>
    </row>
    <row r="48" spans="1:10" ht="72" customHeight="1" x14ac:dyDescent="0.25">
      <c r="A48" s="64"/>
      <c r="B48" s="15" t="s">
        <v>439</v>
      </c>
      <c r="C48" s="74">
        <v>1</v>
      </c>
      <c r="D48" s="167" t="s">
        <v>487</v>
      </c>
      <c r="E48" s="168"/>
      <c r="F48" s="169"/>
      <c r="G48" s="40"/>
      <c r="H48" s="47"/>
      <c r="I48" s="47"/>
      <c r="J48" s="65"/>
    </row>
    <row r="49" spans="1:10" ht="72" customHeight="1" x14ac:dyDescent="0.25">
      <c r="A49" s="64"/>
      <c r="B49" s="15" t="s">
        <v>441</v>
      </c>
      <c r="C49" s="74">
        <v>1</v>
      </c>
      <c r="D49" s="167" t="s">
        <v>447</v>
      </c>
      <c r="E49" s="168"/>
      <c r="F49" s="169"/>
      <c r="G49" s="40"/>
      <c r="H49" s="47"/>
      <c r="I49" s="47"/>
      <c r="J49" s="65"/>
    </row>
    <row r="50" spans="1:10" ht="72" customHeight="1" x14ac:dyDescent="0.25">
      <c r="A50" s="64"/>
      <c r="B50" s="15" t="s">
        <v>442</v>
      </c>
      <c r="C50" s="74">
        <v>1</v>
      </c>
      <c r="D50" s="167" t="s">
        <v>448</v>
      </c>
      <c r="E50" s="168"/>
      <c r="F50" s="169"/>
      <c r="G50" s="40"/>
      <c r="H50" s="47"/>
      <c r="I50" s="47"/>
      <c r="J50" s="65"/>
    </row>
    <row r="51" spans="1:10" ht="71.25" customHeight="1" x14ac:dyDescent="0.25">
      <c r="A51" s="64"/>
      <c r="B51" s="15" t="s">
        <v>443</v>
      </c>
      <c r="C51" s="74">
        <v>1</v>
      </c>
      <c r="D51" s="167" t="s">
        <v>449</v>
      </c>
      <c r="E51" s="168"/>
      <c r="F51" s="169"/>
      <c r="G51" s="40"/>
      <c r="H51" s="47"/>
      <c r="I51" s="47"/>
      <c r="J51" s="65"/>
    </row>
    <row r="52" spans="1:10" ht="71.25" customHeight="1" x14ac:dyDescent="0.25">
      <c r="A52" s="64"/>
      <c r="B52" s="15" t="s">
        <v>444</v>
      </c>
      <c r="C52" s="74">
        <v>1</v>
      </c>
      <c r="D52" s="167" t="s">
        <v>450</v>
      </c>
      <c r="E52" s="168"/>
      <c r="F52" s="169"/>
      <c r="G52" s="40"/>
      <c r="H52" s="47"/>
      <c r="I52" s="47"/>
      <c r="J52" s="65"/>
    </row>
    <row r="53" spans="1:10" ht="71.25" customHeight="1" x14ac:dyDescent="0.25">
      <c r="A53" s="64"/>
      <c r="B53" s="15" t="s">
        <v>445</v>
      </c>
      <c r="C53" s="74">
        <v>1</v>
      </c>
      <c r="D53" s="167" t="s">
        <v>451</v>
      </c>
      <c r="E53" s="168"/>
      <c r="F53" s="169"/>
      <c r="G53" s="40"/>
      <c r="H53" s="47"/>
      <c r="I53" s="47"/>
      <c r="J53" s="65"/>
    </row>
    <row r="54" spans="1:10" ht="71.25" customHeight="1" x14ac:dyDescent="0.25">
      <c r="A54" s="64"/>
      <c r="B54" s="15" t="s">
        <v>446</v>
      </c>
      <c r="C54" s="74">
        <v>1</v>
      </c>
      <c r="D54" s="167" t="s">
        <v>452</v>
      </c>
      <c r="E54" s="168"/>
      <c r="F54" s="169"/>
      <c r="G54" s="40"/>
      <c r="H54" s="47"/>
      <c r="I54" s="47"/>
      <c r="J54" s="65"/>
    </row>
    <row r="55" spans="1:10" ht="71.25" customHeight="1" x14ac:dyDescent="0.25">
      <c r="A55" s="64"/>
      <c r="B55" s="15" t="s">
        <v>28</v>
      </c>
      <c r="C55" s="74">
        <v>1</v>
      </c>
      <c r="D55" s="167" t="s">
        <v>205</v>
      </c>
      <c r="E55" s="168"/>
      <c r="F55" s="169"/>
      <c r="G55" s="47" t="s">
        <v>206</v>
      </c>
      <c r="H55" s="47"/>
      <c r="I55" s="47" t="s">
        <v>207</v>
      </c>
      <c r="J55" s="51">
        <v>3637</v>
      </c>
    </row>
    <row r="56" spans="1:10" x14ac:dyDescent="0.25">
      <c r="A56" s="4" t="s">
        <v>12</v>
      </c>
      <c r="B56" s="4" t="s">
        <v>22</v>
      </c>
      <c r="C56" s="76"/>
      <c r="D56" s="4" t="s">
        <v>210</v>
      </c>
      <c r="E56" s="21" t="s">
        <v>211</v>
      </c>
      <c r="F56" s="1"/>
      <c r="G56" s="1"/>
      <c r="H56" s="1"/>
      <c r="I56" s="1"/>
      <c r="J56" s="68"/>
    </row>
    <row r="57" spans="1:10" x14ac:dyDescent="0.25">
      <c r="A57" s="4" t="s">
        <v>13</v>
      </c>
      <c r="B57" s="4" t="s">
        <v>23</v>
      </c>
      <c r="C57" s="76"/>
      <c r="D57" s="4" t="s">
        <v>212</v>
      </c>
      <c r="E57" s="21" t="s">
        <v>213</v>
      </c>
      <c r="F57" s="1"/>
      <c r="G57" s="1"/>
      <c r="H57" s="1"/>
      <c r="I57" s="1"/>
      <c r="J57" s="68"/>
    </row>
    <row r="58" spans="1:10" x14ac:dyDescent="0.25">
      <c r="A58" s="1"/>
      <c r="B58" s="4" t="s">
        <v>24</v>
      </c>
      <c r="C58" s="76"/>
      <c r="D58" s="4" t="s">
        <v>214</v>
      </c>
      <c r="E58" s="21" t="s">
        <v>215</v>
      </c>
      <c r="F58" s="68"/>
      <c r="G58" s="68"/>
      <c r="H58" s="68"/>
      <c r="I58" s="68"/>
      <c r="J58" s="68"/>
    </row>
    <row r="59" spans="1:10" x14ac:dyDescent="0.25">
      <c r="A59" s="6"/>
    </row>
  </sheetData>
  <mergeCells count="41">
    <mergeCell ref="E24:E27"/>
    <mergeCell ref="F24:F27"/>
    <mergeCell ref="F18:F22"/>
    <mergeCell ref="A17:J17"/>
    <mergeCell ref="A23:J23"/>
    <mergeCell ref="E18:E22"/>
    <mergeCell ref="A1:J1"/>
    <mergeCell ref="A2:J2"/>
    <mergeCell ref="A3:J3"/>
    <mergeCell ref="A4:A5"/>
    <mergeCell ref="B4:I4"/>
    <mergeCell ref="J4:J5"/>
    <mergeCell ref="A12:J12"/>
    <mergeCell ref="A6:J6"/>
    <mergeCell ref="D45:F45"/>
    <mergeCell ref="E7:E11"/>
    <mergeCell ref="E13:E16"/>
    <mergeCell ref="F7:F11"/>
    <mergeCell ref="F13:F16"/>
    <mergeCell ref="A28:J28"/>
    <mergeCell ref="E29:E31"/>
    <mergeCell ref="F29:F31"/>
    <mergeCell ref="A40:J40"/>
    <mergeCell ref="A32:J32"/>
    <mergeCell ref="E33:E35"/>
    <mergeCell ref="F33:F35"/>
    <mergeCell ref="A42:J42"/>
    <mergeCell ref="A36:J36"/>
    <mergeCell ref="D55:F55"/>
    <mergeCell ref="D50:F50"/>
    <mergeCell ref="D51:F51"/>
    <mergeCell ref="D52:F52"/>
    <mergeCell ref="D53:F53"/>
    <mergeCell ref="D54:F54"/>
    <mergeCell ref="A37:A39"/>
    <mergeCell ref="F37:F39"/>
    <mergeCell ref="D49:F49"/>
    <mergeCell ref="A44:J44"/>
    <mergeCell ref="D46:F46"/>
    <mergeCell ref="D47:F47"/>
    <mergeCell ref="D48:F4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72"/>
  <sheetViews>
    <sheetView zoomScale="70" zoomScaleNormal="70" workbookViewId="0">
      <pane ySplit="5" topLeftCell="A15" activePane="bottomLeft" state="frozen"/>
      <selection pane="bottomLeft" activeCell="K4" sqref="K4:K5"/>
    </sheetView>
  </sheetViews>
  <sheetFormatPr defaultColWidth="9.140625" defaultRowHeight="15" x14ac:dyDescent="0.25"/>
  <cols>
    <col min="1" max="1" width="24.42578125" style="68" customWidth="1"/>
    <col min="2" max="2" width="42.140625" style="69" customWidth="1"/>
    <col min="3" max="3" width="10.42578125" style="68" customWidth="1"/>
    <col min="4" max="4" width="22" style="68" bestFit="1" customWidth="1"/>
    <col min="5" max="5" width="10.140625" style="68" bestFit="1" customWidth="1"/>
    <col min="6" max="6" width="29.140625" style="68" bestFit="1" customWidth="1"/>
    <col min="7" max="7" width="15.7109375" style="68" bestFit="1" customWidth="1"/>
    <col min="8" max="8" width="14.28515625" style="68" bestFit="1" customWidth="1"/>
    <col min="9" max="9" width="7.28515625" style="68" bestFit="1" customWidth="1"/>
    <col min="10" max="10" width="17.7109375" style="68" customWidth="1"/>
    <col min="11" max="16384" width="9.140625" style="68"/>
  </cols>
  <sheetData>
    <row r="1" spans="1:10" ht="87" customHeight="1" x14ac:dyDescent="0.25">
      <c r="A1" s="242"/>
      <c r="B1" s="242"/>
      <c r="C1" s="242"/>
      <c r="D1" s="242"/>
      <c r="E1" s="242"/>
      <c r="F1" s="242"/>
      <c r="G1" s="242"/>
      <c r="H1" s="242"/>
      <c r="I1" s="242"/>
      <c r="J1" s="242"/>
    </row>
    <row r="2" spans="1:10" ht="21" customHeight="1" x14ac:dyDescent="0.25">
      <c r="A2" s="255" t="s">
        <v>532</v>
      </c>
      <c r="B2" s="244"/>
      <c r="C2" s="244"/>
      <c r="D2" s="244"/>
      <c r="E2" s="244"/>
      <c r="F2" s="244"/>
      <c r="G2" s="244"/>
      <c r="H2" s="244"/>
      <c r="I2" s="244"/>
      <c r="J2" s="244"/>
    </row>
    <row r="3" spans="1:10" ht="27.75" customHeight="1" x14ac:dyDescent="0.25">
      <c r="A3" s="250"/>
      <c r="B3" s="251"/>
      <c r="C3" s="251"/>
      <c r="D3" s="251"/>
      <c r="E3" s="251"/>
      <c r="F3" s="251"/>
      <c r="G3" s="251"/>
      <c r="H3" s="251"/>
      <c r="I3" s="251"/>
      <c r="J3" s="251"/>
    </row>
    <row r="4" spans="1:10" ht="15" customHeight="1" x14ac:dyDescent="0.25">
      <c r="A4" s="290" t="s">
        <v>2</v>
      </c>
      <c r="B4" s="191" t="s">
        <v>0</v>
      </c>
      <c r="C4" s="192"/>
      <c r="D4" s="192"/>
      <c r="E4" s="192"/>
      <c r="F4" s="192"/>
      <c r="G4" s="192"/>
      <c r="H4" s="192"/>
      <c r="I4" s="193"/>
      <c r="J4" s="185" t="s">
        <v>10</v>
      </c>
    </row>
    <row r="5" spans="1:10" ht="39" customHeight="1" x14ac:dyDescent="0.25">
      <c r="A5" s="291"/>
      <c r="B5" s="64" t="s">
        <v>1</v>
      </c>
      <c r="C5" s="47" t="s">
        <v>20</v>
      </c>
      <c r="D5" s="48" t="s">
        <v>116</v>
      </c>
      <c r="E5" s="47" t="s">
        <v>117</v>
      </c>
      <c r="F5" s="47" t="s">
        <v>118</v>
      </c>
      <c r="G5" s="47" t="s">
        <v>119</v>
      </c>
      <c r="H5" s="47" t="s">
        <v>120</v>
      </c>
      <c r="I5" s="47" t="s">
        <v>121</v>
      </c>
      <c r="J5" s="186"/>
    </row>
    <row r="6" spans="1:10" ht="19.899999999999999" customHeight="1" x14ac:dyDescent="0.25">
      <c r="A6" s="254" t="s">
        <v>553</v>
      </c>
      <c r="B6" s="254"/>
      <c r="C6" s="254"/>
      <c r="D6" s="254"/>
      <c r="E6" s="254"/>
      <c r="F6" s="254"/>
      <c r="G6" s="254"/>
      <c r="H6" s="254"/>
      <c r="I6" s="254"/>
      <c r="J6" s="254"/>
    </row>
    <row r="7" spans="1:10" ht="29.25" customHeight="1" x14ac:dyDescent="0.25">
      <c r="A7" s="188" t="s">
        <v>554</v>
      </c>
      <c r="B7" s="188"/>
      <c r="C7" s="188"/>
      <c r="D7" s="188"/>
      <c r="E7" s="188"/>
      <c r="F7" s="188"/>
      <c r="G7" s="188"/>
      <c r="H7" s="188"/>
      <c r="I7" s="188"/>
      <c r="J7" s="188"/>
    </row>
    <row r="8" spans="1:10" ht="29.25" customHeight="1" x14ac:dyDescent="0.25">
      <c r="A8" s="188" t="s">
        <v>868</v>
      </c>
      <c r="B8" s="188"/>
      <c r="C8" s="188"/>
      <c r="D8" s="188"/>
      <c r="E8" s="188"/>
      <c r="F8" s="188"/>
      <c r="G8" s="188"/>
      <c r="H8" s="188"/>
      <c r="I8" s="188"/>
      <c r="J8" s="188"/>
    </row>
    <row r="9" spans="1:10" ht="29.25" customHeight="1" x14ac:dyDescent="0.25">
      <c r="A9" s="188" t="s">
        <v>361</v>
      </c>
      <c r="B9" s="188"/>
      <c r="C9" s="188"/>
      <c r="D9" s="188"/>
      <c r="E9" s="188"/>
      <c r="F9" s="188"/>
      <c r="G9" s="188"/>
      <c r="H9" s="188"/>
      <c r="I9" s="188"/>
      <c r="J9" s="188"/>
    </row>
    <row r="10" spans="1:10" ht="80.25" customHeight="1" x14ac:dyDescent="0.25">
      <c r="A10" s="64"/>
      <c r="B10" s="9" t="s">
        <v>822</v>
      </c>
      <c r="C10" s="128">
        <v>1</v>
      </c>
      <c r="D10" s="56" t="s">
        <v>879</v>
      </c>
      <c r="E10" s="102" t="s">
        <v>455</v>
      </c>
      <c r="F10" s="101" t="s">
        <v>524</v>
      </c>
      <c r="G10" s="47" t="s">
        <v>854</v>
      </c>
      <c r="H10" s="47" t="s">
        <v>855</v>
      </c>
      <c r="I10" s="47" t="s">
        <v>856</v>
      </c>
      <c r="J10" s="51">
        <v>17400</v>
      </c>
    </row>
    <row r="11" spans="1:10" ht="19.899999999999999" customHeight="1" x14ac:dyDescent="0.25">
      <c r="A11" s="254" t="s">
        <v>271</v>
      </c>
      <c r="B11" s="254"/>
      <c r="C11" s="254"/>
      <c r="D11" s="254"/>
      <c r="E11" s="254"/>
      <c r="F11" s="254"/>
      <c r="G11" s="254"/>
      <c r="H11" s="254"/>
      <c r="I11" s="254"/>
      <c r="J11" s="254"/>
    </row>
    <row r="12" spans="1:10" ht="19.899999999999999" customHeight="1" x14ac:dyDescent="0.25">
      <c r="A12" s="254" t="s">
        <v>523</v>
      </c>
      <c r="B12" s="254"/>
      <c r="C12" s="254"/>
      <c r="D12" s="254"/>
      <c r="E12" s="254"/>
      <c r="F12" s="254"/>
      <c r="G12" s="254"/>
      <c r="H12" s="254"/>
      <c r="I12" s="254"/>
      <c r="J12" s="254"/>
    </row>
    <row r="13" spans="1:10" ht="28.5" customHeight="1" x14ac:dyDescent="0.25">
      <c r="A13" s="188" t="s">
        <v>559</v>
      </c>
      <c r="B13" s="188"/>
      <c r="C13" s="188"/>
      <c r="D13" s="188"/>
      <c r="E13" s="188"/>
      <c r="F13" s="188"/>
      <c r="G13" s="188"/>
      <c r="H13" s="188"/>
      <c r="I13" s="188"/>
      <c r="J13" s="188"/>
    </row>
    <row r="14" spans="1:10" ht="28.5" customHeight="1" x14ac:dyDescent="0.25">
      <c r="A14" s="188" t="s">
        <v>361</v>
      </c>
      <c r="B14" s="188"/>
      <c r="C14" s="188"/>
      <c r="D14" s="188"/>
      <c r="E14" s="188"/>
      <c r="F14" s="188"/>
      <c r="G14" s="188"/>
      <c r="H14" s="188"/>
      <c r="I14" s="188"/>
      <c r="J14" s="188"/>
    </row>
    <row r="15" spans="1:10" ht="81" customHeight="1" x14ac:dyDescent="0.25">
      <c r="A15" s="52"/>
      <c r="B15" s="9" t="s">
        <v>823</v>
      </c>
      <c r="C15" s="41">
        <v>1</v>
      </c>
      <c r="D15" s="50" t="s">
        <v>109</v>
      </c>
      <c r="E15" s="176">
        <v>67</v>
      </c>
      <c r="F15" s="253" t="s">
        <v>524</v>
      </c>
      <c r="G15" s="40" t="s">
        <v>110</v>
      </c>
      <c r="H15" s="50">
        <v>50</v>
      </c>
      <c r="I15" s="42">
        <v>3.6</v>
      </c>
      <c r="J15" s="51">
        <v>17549.999999929802</v>
      </c>
    </row>
    <row r="16" spans="1:10" ht="81" customHeight="1" x14ac:dyDescent="0.25">
      <c r="A16" s="52"/>
      <c r="B16" s="9" t="s">
        <v>824</v>
      </c>
      <c r="C16" s="41">
        <v>1</v>
      </c>
      <c r="D16" s="50" t="s">
        <v>111</v>
      </c>
      <c r="E16" s="177"/>
      <c r="F16" s="134"/>
      <c r="G16" s="40" t="s">
        <v>110</v>
      </c>
      <c r="H16" s="50">
        <v>75</v>
      </c>
      <c r="I16" s="42">
        <v>3.4</v>
      </c>
      <c r="J16" s="51">
        <v>19499.999999922002</v>
      </c>
    </row>
    <row r="17" spans="1:10" ht="81" customHeight="1" x14ac:dyDescent="0.25">
      <c r="A17" s="52"/>
      <c r="B17" s="9" t="s">
        <v>825</v>
      </c>
      <c r="C17" s="41">
        <v>1</v>
      </c>
      <c r="D17" s="50" t="s">
        <v>112</v>
      </c>
      <c r="E17" s="177"/>
      <c r="F17" s="134"/>
      <c r="G17" s="40" t="s">
        <v>110</v>
      </c>
      <c r="H17" s="50">
        <v>100</v>
      </c>
      <c r="I17" s="42">
        <v>3.3</v>
      </c>
      <c r="J17" s="51">
        <v>23399.999999906402</v>
      </c>
    </row>
    <row r="18" spans="1:10" ht="81" customHeight="1" x14ac:dyDescent="0.25">
      <c r="A18" s="52"/>
      <c r="B18" s="9" t="s">
        <v>826</v>
      </c>
      <c r="C18" s="41">
        <v>1</v>
      </c>
      <c r="D18" s="50" t="s">
        <v>113</v>
      </c>
      <c r="E18" s="177"/>
      <c r="F18" s="134"/>
      <c r="G18" s="40" t="s">
        <v>114</v>
      </c>
      <c r="H18" s="50">
        <v>150</v>
      </c>
      <c r="I18" s="42">
        <v>4.5999999999999996</v>
      </c>
      <c r="J18" s="51">
        <v>34449.999999862201</v>
      </c>
    </row>
    <row r="19" spans="1:10" ht="81" customHeight="1" x14ac:dyDescent="0.25">
      <c r="A19" s="52"/>
      <c r="B19" s="9" t="s">
        <v>827</v>
      </c>
      <c r="C19" s="41">
        <v>1</v>
      </c>
      <c r="D19" s="50" t="s">
        <v>115</v>
      </c>
      <c r="E19" s="177"/>
      <c r="F19" s="146"/>
      <c r="G19" s="40" t="s">
        <v>188</v>
      </c>
      <c r="H19" s="50">
        <v>200</v>
      </c>
      <c r="I19" s="42">
        <v>5.4</v>
      </c>
      <c r="J19" s="51">
        <v>42899.999999828404</v>
      </c>
    </row>
    <row r="20" spans="1:10" ht="19.899999999999999" customHeight="1" x14ac:dyDescent="0.25">
      <c r="A20" s="254" t="s">
        <v>272</v>
      </c>
      <c r="B20" s="254"/>
      <c r="C20" s="254"/>
      <c r="D20" s="254"/>
      <c r="E20" s="254"/>
      <c r="F20" s="254"/>
      <c r="G20" s="254"/>
      <c r="H20" s="254"/>
      <c r="I20" s="254"/>
      <c r="J20" s="254"/>
    </row>
    <row r="21" spans="1:10" ht="81" customHeight="1" x14ac:dyDescent="0.25">
      <c r="A21" s="52"/>
      <c r="B21" s="9" t="s">
        <v>828</v>
      </c>
      <c r="C21" s="41">
        <v>1</v>
      </c>
      <c r="D21" s="50" t="s">
        <v>185</v>
      </c>
      <c r="E21" s="176">
        <v>67</v>
      </c>
      <c r="F21" s="253" t="s">
        <v>195</v>
      </c>
      <c r="G21" s="40" t="s">
        <v>110</v>
      </c>
      <c r="H21" s="50">
        <v>50</v>
      </c>
      <c r="I21" s="42">
        <v>3.6</v>
      </c>
      <c r="J21" s="51">
        <v>17549.999999929802</v>
      </c>
    </row>
    <row r="22" spans="1:10" ht="81" customHeight="1" x14ac:dyDescent="0.25">
      <c r="A22" s="3"/>
      <c r="B22" s="9" t="s">
        <v>829</v>
      </c>
      <c r="C22" s="41">
        <v>1</v>
      </c>
      <c r="D22" s="50" t="s">
        <v>186</v>
      </c>
      <c r="E22" s="177"/>
      <c r="F22" s="134"/>
      <c r="G22" s="40" t="s">
        <v>110</v>
      </c>
      <c r="H22" s="50">
        <v>75</v>
      </c>
      <c r="I22" s="42">
        <v>3.4</v>
      </c>
      <c r="J22" s="51">
        <v>19499.999999922002</v>
      </c>
    </row>
    <row r="23" spans="1:10" ht="81" customHeight="1" x14ac:dyDescent="0.25">
      <c r="A23" s="3"/>
      <c r="B23" s="9" t="s">
        <v>830</v>
      </c>
      <c r="C23" s="41">
        <v>1</v>
      </c>
      <c r="D23" s="50" t="s">
        <v>190</v>
      </c>
      <c r="E23" s="177"/>
      <c r="F23" s="134"/>
      <c r="G23" s="40" t="s">
        <v>110</v>
      </c>
      <c r="H23" s="50">
        <v>100</v>
      </c>
      <c r="I23" s="42">
        <v>3.3</v>
      </c>
      <c r="J23" s="51">
        <v>23399.999999906402</v>
      </c>
    </row>
    <row r="24" spans="1:10" ht="81" customHeight="1" x14ac:dyDescent="0.25">
      <c r="A24" s="3"/>
      <c r="B24" s="9" t="s">
        <v>831</v>
      </c>
      <c r="C24" s="41">
        <v>1</v>
      </c>
      <c r="D24" s="50" t="s">
        <v>191</v>
      </c>
      <c r="E24" s="177"/>
      <c r="F24" s="134"/>
      <c r="G24" s="40" t="s">
        <v>114</v>
      </c>
      <c r="H24" s="50">
        <v>150</v>
      </c>
      <c r="I24" s="42">
        <v>4.5999999999999996</v>
      </c>
      <c r="J24" s="51">
        <v>34449.999999862201</v>
      </c>
    </row>
    <row r="25" spans="1:10" ht="81" customHeight="1" x14ac:dyDescent="0.25">
      <c r="A25" s="3"/>
      <c r="B25" s="9" t="s">
        <v>832</v>
      </c>
      <c r="C25" s="41">
        <v>1</v>
      </c>
      <c r="D25" s="50" t="s">
        <v>187</v>
      </c>
      <c r="E25" s="177"/>
      <c r="F25" s="146"/>
      <c r="G25" s="40" t="s">
        <v>188</v>
      </c>
      <c r="H25" s="50">
        <v>200</v>
      </c>
      <c r="I25" s="42">
        <v>5.4</v>
      </c>
      <c r="J25" s="51">
        <v>42899.999999828404</v>
      </c>
    </row>
    <row r="26" spans="1:10" ht="19.899999999999999" customHeight="1" x14ac:dyDescent="0.25">
      <c r="A26" s="254" t="s">
        <v>273</v>
      </c>
      <c r="B26" s="254"/>
      <c r="C26" s="254"/>
      <c r="D26" s="254"/>
      <c r="E26" s="254"/>
      <c r="F26" s="254"/>
      <c r="G26" s="254"/>
      <c r="H26" s="254"/>
      <c r="I26" s="254"/>
      <c r="J26" s="254"/>
    </row>
    <row r="27" spans="1:10" ht="81" customHeight="1" x14ac:dyDescent="0.25">
      <c r="A27" s="52"/>
      <c r="B27" s="9" t="s">
        <v>833</v>
      </c>
      <c r="C27" s="41">
        <v>1</v>
      </c>
      <c r="D27" s="50" t="s">
        <v>185</v>
      </c>
      <c r="E27" s="176">
        <v>67</v>
      </c>
      <c r="F27" s="253" t="s">
        <v>189</v>
      </c>
      <c r="G27" s="40" t="s">
        <v>110</v>
      </c>
      <c r="H27" s="50">
        <v>50</v>
      </c>
      <c r="I27" s="42">
        <v>3.6</v>
      </c>
      <c r="J27" s="51">
        <v>17549.999999929802</v>
      </c>
    </row>
    <row r="28" spans="1:10" ht="81" customHeight="1" x14ac:dyDescent="0.25">
      <c r="A28" s="3"/>
      <c r="B28" s="9" t="s">
        <v>834</v>
      </c>
      <c r="C28" s="41">
        <v>1</v>
      </c>
      <c r="D28" s="50" t="s">
        <v>186</v>
      </c>
      <c r="E28" s="177"/>
      <c r="F28" s="134"/>
      <c r="G28" s="40" t="s">
        <v>110</v>
      </c>
      <c r="H28" s="50">
        <v>75</v>
      </c>
      <c r="I28" s="42">
        <v>3.4</v>
      </c>
      <c r="J28" s="51">
        <v>19499.999999922002</v>
      </c>
    </row>
    <row r="29" spans="1:10" ht="81" customHeight="1" x14ac:dyDescent="0.25">
      <c r="A29" s="3"/>
      <c r="B29" s="9" t="s">
        <v>835</v>
      </c>
      <c r="C29" s="41">
        <v>1</v>
      </c>
      <c r="D29" s="50" t="s">
        <v>190</v>
      </c>
      <c r="E29" s="177"/>
      <c r="F29" s="134"/>
      <c r="G29" s="40" t="s">
        <v>110</v>
      </c>
      <c r="H29" s="50">
        <v>100</v>
      </c>
      <c r="I29" s="42">
        <v>3.3</v>
      </c>
      <c r="J29" s="51">
        <v>23399.999999906402</v>
      </c>
    </row>
    <row r="30" spans="1:10" ht="81" customHeight="1" x14ac:dyDescent="0.25">
      <c r="A30" s="3"/>
      <c r="B30" s="9" t="s">
        <v>836</v>
      </c>
      <c r="C30" s="41">
        <v>1</v>
      </c>
      <c r="D30" s="50" t="s">
        <v>191</v>
      </c>
      <c r="E30" s="177"/>
      <c r="F30" s="134"/>
      <c r="G30" s="40" t="s">
        <v>114</v>
      </c>
      <c r="H30" s="50">
        <v>150</v>
      </c>
      <c r="I30" s="42">
        <v>4.5999999999999996</v>
      </c>
      <c r="J30" s="51">
        <v>34449.999999862201</v>
      </c>
    </row>
    <row r="31" spans="1:10" ht="81" customHeight="1" x14ac:dyDescent="0.25">
      <c r="A31" s="3"/>
      <c r="B31" s="9" t="s">
        <v>837</v>
      </c>
      <c r="C31" s="41">
        <v>1</v>
      </c>
      <c r="D31" s="50" t="s">
        <v>191</v>
      </c>
      <c r="E31" s="177"/>
      <c r="F31" s="146"/>
      <c r="G31" s="40" t="s">
        <v>188</v>
      </c>
      <c r="H31" s="50">
        <v>200</v>
      </c>
      <c r="I31" s="42">
        <v>5.4</v>
      </c>
      <c r="J31" s="51">
        <v>42899.999999828404</v>
      </c>
    </row>
    <row r="32" spans="1:10" ht="19.899999999999999" customHeight="1" x14ac:dyDescent="0.25">
      <c r="A32" s="254" t="s">
        <v>525</v>
      </c>
      <c r="B32" s="254"/>
      <c r="C32" s="254"/>
      <c r="D32" s="254"/>
      <c r="E32" s="254"/>
      <c r="F32" s="254"/>
      <c r="G32" s="254"/>
      <c r="H32" s="254"/>
      <c r="I32" s="254"/>
      <c r="J32" s="254"/>
    </row>
    <row r="33" spans="1:10" ht="81" customHeight="1" x14ac:dyDescent="0.25">
      <c r="A33" s="52"/>
      <c r="B33" s="9" t="s">
        <v>526</v>
      </c>
      <c r="C33" s="41">
        <v>1</v>
      </c>
      <c r="D33" s="50" t="s">
        <v>109</v>
      </c>
      <c r="E33" s="176">
        <v>67</v>
      </c>
      <c r="F33" s="253" t="s">
        <v>524</v>
      </c>
      <c r="G33" s="40" t="s">
        <v>192</v>
      </c>
      <c r="H33" s="50">
        <v>50</v>
      </c>
      <c r="I33" s="42">
        <v>3.3</v>
      </c>
      <c r="J33" s="51">
        <v>17549.999999929802</v>
      </c>
    </row>
    <row r="34" spans="1:10" ht="81" customHeight="1" x14ac:dyDescent="0.25">
      <c r="A34" s="52"/>
      <c r="B34" s="9" t="s">
        <v>527</v>
      </c>
      <c r="C34" s="41">
        <v>1</v>
      </c>
      <c r="D34" s="50" t="s">
        <v>111</v>
      </c>
      <c r="E34" s="134"/>
      <c r="F34" s="134"/>
      <c r="G34" s="40" t="s">
        <v>192</v>
      </c>
      <c r="H34" s="50">
        <v>75</v>
      </c>
      <c r="I34" s="42">
        <v>3.1</v>
      </c>
      <c r="J34" s="51">
        <v>19499.999999922002</v>
      </c>
    </row>
    <row r="35" spans="1:10" ht="81" customHeight="1" x14ac:dyDescent="0.25">
      <c r="A35" s="52"/>
      <c r="B35" s="9" t="s">
        <v>528</v>
      </c>
      <c r="C35" s="41">
        <v>1</v>
      </c>
      <c r="D35" s="50" t="s">
        <v>112</v>
      </c>
      <c r="E35" s="134"/>
      <c r="F35" s="134"/>
      <c r="G35" s="40" t="s">
        <v>192</v>
      </c>
      <c r="H35" s="50">
        <v>100</v>
      </c>
      <c r="I35" s="42">
        <v>3</v>
      </c>
      <c r="J35" s="51">
        <v>23399.999999906402</v>
      </c>
    </row>
    <row r="36" spans="1:10" ht="81" customHeight="1" x14ac:dyDescent="0.25">
      <c r="A36" s="52"/>
      <c r="B36" s="9" t="s">
        <v>529</v>
      </c>
      <c r="C36" s="41">
        <v>1</v>
      </c>
      <c r="D36" s="50" t="s">
        <v>113</v>
      </c>
      <c r="E36" s="134"/>
      <c r="F36" s="134"/>
      <c r="G36" s="40" t="s">
        <v>193</v>
      </c>
      <c r="H36" s="50">
        <v>150</v>
      </c>
      <c r="I36" s="42">
        <v>4.3</v>
      </c>
      <c r="J36" s="51">
        <v>34449.999999862201</v>
      </c>
    </row>
    <row r="37" spans="1:10" ht="81" customHeight="1" x14ac:dyDescent="0.25">
      <c r="A37" s="52"/>
      <c r="B37" s="9" t="s">
        <v>530</v>
      </c>
      <c r="C37" s="41">
        <v>1</v>
      </c>
      <c r="D37" s="50" t="s">
        <v>115</v>
      </c>
      <c r="E37" s="146"/>
      <c r="F37" s="146"/>
      <c r="G37" s="40" t="s">
        <v>194</v>
      </c>
      <c r="H37" s="50">
        <v>200</v>
      </c>
      <c r="I37" s="42">
        <v>5.0999999999999996</v>
      </c>
      <c r="J37" s="51">
        <v>42899.999999828404</v>
      </c>
    </row>
    <row r="38" spans="1:10" ht="19.899999999999999" customHeight="1" x14ac:dyDescent="0.25">
      <c r="A38" s="254" t="s">
        <v>274</v>
      </c>
      <c r="B38" s="254"/>
      <c r="C38" s="254"/>
      <c r="D38" s="254"/>
      <c r="E38" s="254"/>
      <c r="F38" s="254"/>
      <c r="G38" s="254"/>
      <c r="H38" s="254"/>
      <c r="I38" s="254"/>
      <c r="J38" s="254"/>
    </row>
    <row r="39" spans="1:10" ht="81" customHeight="1" x14ac:dyDescent="0.25">
      <c r="A39" s="52"/>
      <c r="B39" s="9" t="s">
        <v>488</v>
      </c>
      <c r="C39" s="41">
        <v>1</v>
      </c>
      <c r="D39" s="50" t="s">
        <v>185</v>
      </c>
      <c r="E39" s="176">
        <v>67</v>
      </c>
      <c r="F39" s="253" t="s">
        <v>195</v>
      </c>
      <c r="G39" s="40" t="s">
        <v>192</v>
      </c>
      <c r="H39" s="50">
        <v>50</v>
      </c>
      <c r="I39" s="42">
        <v>3.3</v>
      </c>
      <c r="J39" s="51">
        <v>17549.999999929802</v>
      </c>
    </row>
    <row r="40" spans="1:10" ht="81" customHeight="1" x14ac:dyDescent="0.25">
      <c r="A40" s="3"/>
      <c r="B40" s="9" t="s">
        <v>489</v>
      </c>
      <c r="C40" s="41">
        <v>1</v>
      </c>
      <c r="D40" s="50" t="s">
        <v>186</v>
      </c>
      <c r="E40" s="134"/>
      <c r="F40" s="134"/>
      <c r="G40" s="40" t="s">
        <v>192</v>
      </c>
      <c r="H40" s="50">
        <v>75</v>
      </c>
      <c r="I40" s="42">
        <v>3.1</v>
      </c>
      <c r="J40" s="51">
        <v>19499.999999922002</v>
      </c>
    </row>
    <row r="41" spans="1:10" ht="81" customHeight="1" x14ac:dyDescent="0.25">
      <c r="B41" s="9" t="s">
        <v>490</v>
      </c>
      <c r="C41" s="41">
        <v>1</v>
      </c>
      <c r="D41" s="50" t="s">
        <v>190</v>
      </c>
      <c r="E41" s="134"/>
      <c r="F41" s="134"/>
      <c r="G41" s="40" t="s">
        <v>192</v>
      </c>
      <c r="H41" s="50">
        <v>100</v>
      </c>
      <c r="I41" s="42">
        <v>3</v>
      </c>
      <c r="J41" s="51">
        <v>23399.999999906402</v>
      </c>
    </row>
    <row r="42" spans="1:10" ht="81" customHeight="1" x14ac:dyDescent="0.25">
      <c r="A42" s="78"/>
      <c r="B42" s="9" t="s">
        <v>491</v>
      </c>
      <c r="C42" s="41">
        <v>1</v>
      </c>
      <c r="D42" s="50" t="s">
        <v>191</v>
      </c>
      <c r="E42" s="134"/>
      <c r="F42" s="134"/>
      <c r="G42" s="40" t="s">
        <v>193</v>
      </c>
      <c r="H42" s="50">
        <v>150</v>
      </c>
      <c r="I42" s="42">
        <v>4.3</v>
      </c>
      <c r="J42" s="51">
        <v>34449.999999862201</v>
      </c>
    </row>
    <row r="43" spans="1:10" ht="81" customHeight="1" x14ac:dyDescent="0.25">
      <c r="A43" s="78"/>
      <c r="B43" s="9" t="s">
        <v>415</v>
      </c>
      <c r="C43" s="41">
        <v>1</v>
      </c>
      <c r="D43" s="50" t="s">
        <v>187</v>
      </c>
      <c r="E43" s="146"/>
      <c r="F43" s="146"/>
      <c r="G43" s="40" t="s">
        <v>194</v>
      </c>
      <c r="H43" s="50">
        <v>200</v>
      </c>
      <c r="I43" s="42">
        <v>5.0999999999999996</v>
      </c>
      <c r="J43" s="51">
        <v>42899.999999828404</v>
      </c>
    </row>
    <row r="44" spans="1:10" ht="19.899999999999999" customHeight="1" x14ac:dyDescent="0.25">
      <c r="A44" s="254" t="s">
        <v>275</v>
      </c>
      <c r="B44" s="254"/>
      <c r="C44" s="254"/>
      <c r="D44" s="254"/>
      <c r="E44" s="254"/>
      <c r="F44" s="254"/>
      <c r="G44" s="254"/>
      <c r="H44" s="254"/>
      <c r="I44" s="254"/>
      <c r="J44" s="254"/>
    </row>
    <row r="45" spans="1:10" ht="81" customHeight="1" x14ac:dyDescent="0.25">
      <c r="B45" s="9" t="s">
        <v>492</v>
      </c>
      <c r="C45" s="41">
        <v>1</v>
      </c>
      <c r="D45" s="50" t="s">
        <v>185</v>
      </c>
      <c r="E45" s="176">
        <v>67</v>
      </c>
      <c r="F45" s="253" t="s">
        <v>189</v>
      </c>
      <c r="G45" s="40" t="s">
        <v>192</v>
      </c>
      <c r="H45" s="50">
        <v>50</v>
      </c>
      <c r="I45" s="42">
        <v>3.3</v>
      </c>
      <c r="J45" s="51">
        <v>17549.999999929802</v>
      </c>
    </row>
    <row r="46" spans="1:10" ht="81" customHeight="1" x14ac:dyDescent="0.25">
      <c r="A46" s="3"/>
      <c r="B46" s="9" t="s">
        <v>493</v>
      </c>
      <c r="C46" s="41">
        <v>1</v>
      </c>
      <c r="D46" s="50" t="s">
        <v>186</v>
      </c>
      <c r="E46" s="134"/>
      <c r="F46" s="134"/>
      <c r="G46" s="40" t="s">
        <v>192</v>
      </c>
      <c r="H46" s="50">
        <v>75</v>
      </c>
      <c r="I46" s="42">
        <v>3.1</v>
      </c>
      <c r="J46" s="51">
        <v>19499.999999922002</v>
      </c>
    </row>
    <row r="47" spans="1:10" ht="81" customHeight="1" x14ac:dyDescent="0.25">
      <c r="A47" s="3"/>
      <c r="B47" s="9" t="s">
        <v>494</v>
      </c>
      <c r="C47" s="41">
        <v>1</v>
      </c>
      <c r="D47" s="50" t="s">
        <v>190</v>
      </c>
      <c r="E47" s="134"/>
      <c r="F47" s="134"/>
      <c r="G47" s="40" t="s">
        <v>192</v>
      </c>
      <c r="H47" s="50">
        <v>100</v>
      </c>
      <c r="I47" s="42">
        <v>3</v>
      </c>
      <c r="J47" s="51">
        <v>23399.999999906402</v>
      </c>
    </row>
    <row r="48" spans="1:10" ht="81" customHeight="1" x14ac:dyDescent="0.25">
      <c r="B48" s="9" t="s">
        <v>495</v>
      </c>
      <c r="C48" s="41">
        <v>1</v>
      </c>
      <c r="D48" s="50" t="s">
        <v>191</v>
      </c>
      <c r="E48" s="134"/>
      <c r="F48" s="134"/>
      <c r="G48" s="40" t="s">
        <v>193</v>
      </c>
      <c r="H48" s="50">
        <v>150</v>
      </c>
      <c r="I48" s="42">
        <v>4.3</v>
      </c>
      <c r="J48" s="51">
        <v>34449.999999862201</v>
      </c>
    </row>
    <row r="49" spans="1:10" ht="81" customHeight="1" x14ac:dyDescent="0.25">
      <c r="A49" s="3"/>
      <c r="B49" s="9" t="s">
        <v>496</v>
      </c>
      <c r="C49" s="41">
        <v>1</v>
      </c>
      <c r="D49" s="50" t="s">
        <v>187</v>
      </c>
      <c r="E49" s="146"/>
      <c r="F49" s="146"/>
      <c r="G49" s="40" t="s">
        <v>194</v>
      </c>
      <c r="H49" s="50">
        <v>200</v>
      </c>
      <c r="I49" s="42">
        <v>5.0999999999999996</v>
      </c>
      <c r="J49" s="51">
        <v>42899.999999828404</v>
      </c>
    </row>
    <row r="50" spans="1:10" ht="19.899999999999999" customHeight="1" x14ac:dyDescent="0.25">
      <c r="A50" s="254" t="s">
        <v>531</v>
      </c>
      <c r="B50" s="254"/>
      <c r="C50" s="254"/>
      <c r="D50" s="254"/>
      <c r="E50" s="254"/>
      <c r="F50" s="254"/>
      <c r="G50" s="254"/>
      <c r="H50" s="254"/>
      <c r="I50" s="254"/>
      <c r="J50" s="254"/>
    </row>
    <row r="51" spans="1:10" ht="81" customHeight="1" x14ac:dyDescent="0.25">
      <c r="A51" s="78"/>
      <c r="B51" s="9" t="s">
        <v>838</v>
      </c>
      <c r="C51" s="41">
        <v>1</v>
      </c>
      <c r="D51" s="50" t="s">
        <v>109</v>
      </c>
      <c r="E51" s="176">
        <v>67</v>
      </c>
      <c r="F51" s="253" t="s">
        <v>524</v>
      </c>
      <c r="G51" s="40" t="s">
        <v>196</v>
      </c>
      <c r="H51" s="50">
        <v>50</v>
      </c>
      <c r="I51" s="42">
        <v>2.9</v>
      </c>
      <c r="J51" s="51">
        <v>17549.999999929802</v>
      </c>
    </row>
    <row r="52" spans="1:10" ht="81" customHeight="1" x14ac:dyDescent="0.25">
      <c r="A52" s="78"/>
      <c r="B52" s="9" t="s">
        <v>839</v>
      </c>
      <c r="C52" s="41">
        <v>1</v>
      </c>
      <c r="D52" s="50" t="s">
        <v>111</v>
      </c>
      <c r="E52" s="134"/>
      <c r="F52" s="134"/>
      <c r="G52" s="40" t="s">
        <v>196</v>
      </c>
      <c r="H52" s="50">
        <v>75</v>
      </c>
      <c r="I52" s="42">
        <v>2.7</v>
      </c>
      <c r="J52" s="51">
        <v>19499.999999922002</v>
      </c>
    </row>
    <row r="53" spans="1:10" ht="81" customHeight="1" x14ac:dyDescent="0.25">
      <c r="A53" s="78"/>
      <c r="B53" s="9" t="s">
        <v>840</v>
      </c>
      <c r="C53" s="41">
        <v>1</v>
      </c>
      <c r="D53" s="50" t="s">
        <v>112</v>
      </c>
      <c r="E53" s="134"/>
      <c r="F53" s="134"/>
      <c r="G53" s="40" t="s">
        <v>196</v>
      </c>
      <c r="H53" s="50">
        <v>100</v>
      </c>
      <c r="I53" s="42">
        <v>2.6</v>
      </c>
      <c r="J53" s="51">
        <v>23399.999999906402</v>
      </c>
    </row>
    <row r="54" spans="1:10" ht="81" customHeight="1" x14ac:dyDescent="0.25">
      <c r="A54" s="78"/>
      <c r="B54" s="9" t="s">
        <v>841</v>
      </c>
      <c r="C54" s="41">
        <v>1</v>
      </c>
      <c r="D54" s="50" t="s">
        <v>113</v>
      </c>
      <c r="E54" s="134"/>
      <c r="F54" s="134"/>
      <c r="G54" s="40" t="s">
        <v>197</v>
      </c>
      <c r="H54" s="50">
        <v>150</v>
      </c>
      <c r="I54" s="42">
        <v>3.9</v>
      </c>
      <c r="J54" s="51">
        <v>34449.999999862201</v>
      </c>
    </row>
    <row r="55" spans="1:10" ht="81" customHeight="1" x14ac:dyDescent="0.25">
      <c r="A55" s="78"/>
      <c r="B55" s="9" t="s">
        <v>842</v>
      </c>
      <c r="C55" s="41">
        <v>1</v>
      </c>
      <c r="D55" s="50" t="s">
        <v>115</v>
      </c>
      <c r="E55" s="146"/>
      <c r="F55" s="146"/>
      <c r="G55" s="41" t="s">
        <v>198</v>
      </c>
      <c r="H55" s="50">
        <v>200</v>
      </c>
      <c r="I55" s="50">
        <v>4.7</v>
      </c>
      <c r="J55" s="51">
        <v>36607.999999853571</v>
      </c>
    </row>
    <row r="56" spans="1:10" ht="19.899999999999999" customHeight="1" x14ac:dyDescent="0.25">
      <c r="A56" s="254" t="s">
        <v>277</v>
      </c>
      <c r="B56" s="254"/>
      <c r="C56" s="254"/>
      <c r="D56" s="254"/>
      <c r="E56" s="254"/>
      <c r="F56" s="254"/>
      <c r="G56" s="254"/>
      <c r="H56" s="254"/>
      <c r="I56" s="254"/>
      <c r="J56" s="254"/>
    </row>
    <row r="57" spans="1:10" ht="81" customHeight="1" x14ac:dyDescent="0.25">
      <c r="A57" s="78"/>
      <c r="B57" s="9" t="s">
        <v>843</v>
      </c>
      <c r="C57" s="41">
        <v>1</v>
      </c>
      <c r="D57" s="50" t="s">
        <v>186</v>
      </c>
      <c r="E57" s="177">
        <v>67</v>
      </c>
      <c r="F57" s="256" t="s">
        <v>195</v>
      </c>
      <c r="G57" s="40" t="s">
        <v>196</v>
      </c>
      <c r="H57" s="50">
        <v>75</v>
      </c>
      <c r="I57" s="42">
        <v>2.6</v>
      </c>
      <c r="J57" s="51">
        <v>19499.999999922002</v>
      </c>
    </row>
    <row r="58" spans="1:10" ht="81" customHeight="1" x14ac:dyDescent="0.25">
      <c r="A58" s="78"/>
      <c r="B58" s="9" t="s">
        <v>844</v>
      </c>
      <c r="C58" s="41">
        <v>1</v>
      </c>
      <c r="D58" s="50" t="s">
        <v>190</v>
      </c>
      <c r="E58" s="177"/>
      <c r="F58" s="256"/>
      <c r="G58" s="40" t="s">
        <v>196</v>
      </c>
      <c r="H58" s="50">
        <v>100</v>
      </c>
      <c r="I58" s="42">
        <v>3.9</v>
      </c>
      <c r="J58" s="51">
        <v>23399.999999906402</v>
      </c>
    </row>
    <row r="59" spans="1:10" ht="81" customHeight="1" x14ac:dyDescent="0.25">
      <c r="A59" s="78"/>
      <c r="B59" s="9" t="s">
        <v>845</v>
      </c>
      <c r="C59" s="41">
        <v>1</v>
      </c>
      <c r="D59" s="50" t="s">
        <v>191</v>
      </c>
      <c r="E59" s="177"/>
      <c r="F59" s="256"/>
      <c r="G59" s="40" t="s">
        <v>197</v>
      </c>
      <c r="H59" s="50">
        <v>150</v>
      </c>
      <c r="I59" s="42">
        <v>4.7</v>
      </c>
      <c r="J59" s="51">
        <v>34449.999999862201</v>
      </c>
    </row>
    <row r="60" spans="1:10" ht="19.899999999999999" customHeight="1" x14ac:dyDescent="0.25">
      <c r="A60" s="254" t="s">
        <v>276</v>
      </c>
      <c r="B60" s="254"/>
      <c r="C60" s="254"/>
      <c r="D60" s="254"/>
      <c r="E60" s="254"/>
      <c r="F60" s="254"/>
      <c r="G60" s="254"/>
      <c r="H60" s="254"/>
      <c r="I60" s="254"/>
      <c r="J60" s="254"/>
    </row>
    <row r="61" spans="1:10" ht="81" customHeight="1" x14ac:dyDescent="0.25">
      <c r="B61" s="9" t="s">
        <v>846</v>
      </c>
      <c r="C61" s="41">
        <v>1</v>
      </c>
      <c r="D61" s="50" t="s">
        <v>185</v>
      </c>
      <c r="E61" s="176">
        <v>67</v>
      </c>
      <c r="F61" s="253" t="s">
        <v>189</v>
      </c>
      <c r="G61" s="40" t="s">
        <v>196</v>
      </c>
      <c r="H61" s="50">
        <v>50</v>
      </c>
      <c r="I61" s="42">
        <v>2.9</v>
      </c>
      <c r="J61" s="51">
        <v>17549.999999929802</v>
      </c>
    </row>
    <row r="62" spans="1:10" ht="81" customHeight="1" x14ac:dyDescent="0.25">
      <c r="A62" s="3"/>
      <c r="B62" s="9" t="s">
        <v>847</v>
      </c>
      <c r="C62" s="41">
        <v>1</v>
      </c>
      <c r="D62" s="50" t="s">
        <v>186</v>
      </c>
      <c r="E62" s="134"/>
      <c r="F62" s="134"/>
      <c r="G62" s="40" t="s">
        <v>196</v>
      </c>
      <c r="H62" s="50">
        <v>75</v>
      </c>
      <c r="I62" s="42">
        <v>2.7</v>
      </c>
      <c r="J62" s="51">
        <v>19499.999999922002</v>
      </c>
    </row>
    <row r="63" spans="1:10" ht="81" customHeight="1" x14ac:dyDescent="0.25">
      <c r="A63" s="3"/>
      <c r="B63" s="9" t="s">
        <v>848</v>
      </c>
      <c r="C63" s="41">
        <v>1</v>
      </c>
      <c r="D63" s="50" t="s">
        <v>190</v>
      </c>
      <c r="E63" s="134"/>
      <c r="F63" s="134"/>
      <c r="G63" s="40" t="s">
        <v>196</v>
      </c>
      <c r="H63" s="50">
        <v>100</v>
      </c>
      <c r="I63" s="42">
        <v>2.6</v>
      </c>
      <c r="J63" s="51">
        <v>23399.999999906402</v>
      </c>
    </row>
    <row r="64" spans="1:10" ht="81" customHeight="1" x14ac:dyDescent="0.25">
      <c r="A64" s="3"/>
      <c r="B64" s="9" t="s">
        <v>849</v>
      </c>
      <c r="C64" s="41">
        <v>1</v>
      </c>
      <c r="D64" s="50" t="s">
        <v>191</v>
      </c>
      <c r="E64" s="134"/>
      <c r="F64" s="134"/>
      <c r="G64" s="40" t="s">
        <v>197</v>
      </c>
      <c r="H64" s="50">
        <v>150</v>
      </c>
      <c r="I64" s="42">
        <v>3.9</v>
      </c>
      <c r="J64" s="51">
        <v>34449.999999862201</v>
      </c>
    </row>
    <row r="65" spans="1:10" ht="81" customHeight="1" x14ac:dyDescent="0.25">
      <c r="B65" s="9" t="s">
        <v>850</v>
      </c>
      <c r="C65" s="41">
        <v>1</v>
      </c>
      <c r="D65" s="50" t="s">
        <v>187</v>
      </c>
      <c r="E65" s="146"/>
      <c r="F65" s="146"/>
      <c r="G65" s="41" t="s">
        <v>198</v>
      </c>
      <c r="H65" s="50">
        <v>200</v>
      </c>
      <c r="I65" s="50">
        <v>4.7</v>
      </c>
      <c r="J65" s="51">
        <v>36607.999999853571</v>
      </c>
    </row>
    <row r="66" spans="1:10" ht="19.899999999999999" customHeight="1" x14ac:dyDescent="0.25">
      <c r="A66" s="254" t="s">
        <v>3</v>
      </c>
      <c r="B66" s="254"/>
      <c r="C66" s="254"/>
      <c r="D66" s="254"/>
      <c r="E66" s="254"/>
      <c r="F66" s="254"/>
      <c r="G66" s="254"/>
      <c r="H66" s="254"/>
      <c r="I66" s="254"/>
      <c r="J66" s="254"/>
    </row>
    <row r="67" spans="1:10" ht="80.25" customHeight="1" x14ac:dyDescent="0.25">
      <c r="A67" s="64"/>
      <c r="B67" s="15" t="s">
        <v>362</v>
      </c>
      <c r="C67" s="74">
        <v>1</v>
      </c>
      <c r="D67" s="167" t="s">
        <v>366</v>
      </c>
      <c r="E67" s="168"/>
      <c r="F67" s="169"/>
      <c r="G67" s="41"/>
      <c r="H67" s="47"/>
      <c r="I67" s="47"/>
      <c r="J67" s="65" t="s">
        <v>76</v>
      </c>
    </row>
    <row r="68" spans="1:10" ht="80.25" customHeight="1" x14ac:dyDescent="0.25">
      <c r="A68" s="110"/>
      <c r="B68" s="15" t="s">
        <v>946</v>
      </c>
      <c r="C68" s="74">
        <v>1</v>
      </c>
      <c r="D68" s="167" t="s">
        <v>947</v>
      </c>
      <c r="E68" s="168"/>
      <c r="F68" s="169"/>
      <c r="G68" s="111"/>
      <c r="H68" s="47"/>
      <c r="I68" s="47"/>
      <c r="J68" s="65" t="s">
        <v>76</v>
      </c>
    </row>
    <row r="69" spans="1:10" ht="80.25" customHeight="1" x14ac:dyDescent="0.25">
      <c r="A69" s="64"/>
      <c r="B69" s="15" t="s">
        <v>852</v>
      </c>
      <c r="C69" s="74">
        <v>1</v>
      </c>
      <c r="D69" s="167" t="s">
        <v>853</v>
      </c>
      <c r="E69" s="168"/>
      <c r="F69" s="169"/>
      <c r="G69" s="46"/>
      <c r="H69" s="47"/>
      <c r="I69" s="47"/>
      <c r="J69" s="65" t="s">
        <v>76</v>
      </c>
    </row>
    <row r="70" spans="1:10" ht="80.25" customHeight="1" x14ac:dyDescent="0.25">
      <c r="A70" s="97"/>
      <c r="B70" s="15" t="s">
        <v>869</v>
      </c>
      <c r="C70" s="74">
        <v>1</v>
      </c>
      <c r="D70" s="167" t="s">
        <v>871</v>
      </c>
      <c r="E70" s="168"/>
      <c r="F70" s="169"/>
      <c r="G70" s="99"/>
      <c r="H70" s="47"/>
      <c r="I70" s="47"/>
      <c r="J70" s="65" t="s">
        <v>76</v>
      </c>
    </row>
    <row r="71" spans="1:10" ht="80.25" customHeight="1" x14ac:dyDescent="0.25">
      <c r="A71" s="97"/>
      <c r="B71" s="15" t="s">
        <v>870</v>
      </c>
      <c r="C71" s="74">
        <v>1</v>
      </c>
      <c r="D71" s="167" t="s">
        <v>872</v>
      </c>
      <c r="E71" s="168"/>
      <c r="F71" s="169"/>
      <c r="G71" s="99"/>
      <c r="H71" s="47"/>
      <c r="I71" s="47"/>
      <c r="J71" s="65" t="s">
        <v>76</v>
      </c>
    </row>
    <row r="72" spans="1:10" ht="80.25" customHeight="1" x14ac:dyDescent="0.25">
      <c r="A72" s="110"/>
      <c r="B72" s="15" t="s">
        <v>948</v>
      </c>
      <c r="C72" s="74">
        <v>1</v>
      </c>
      <c r="D72" s="167" t="s">
        <v>949</v>
      </c>
      <c r="E72" s="168"/>
      <c r="F72" s="169"/>
      <c r="G72" s="111"/>
      <c r="H72" s="47"/>
      <c r="I72" s="47"/>
      <c r="J72" s="65" t="s">
        <v>76</v>
      </c>
    </row>
  </sheetData>
  <mergeCells count="47">
    <mergeCell ref="D69:F69"/>
    <mergeCell ref="A66:J66"/>
    <mergeCell ref="D67:F67"/>
    <mergeCell ref="A56:J56"/>
    <mergeCell ref="E57:E59"/>
    <mergeCell ref="F57:F59"/>
    <mergeCell ref="A60:J60"/>
    <mergeCell ref="E61:E65"/>
    <mergeCell ref="F61:F65"/>
    <mergeCell ref="F51:F55"/>
    <mergeCell ref="A32:J32"/>
    <mergeCell ref="E33:E37"/>
    <mergeCell ref="F33:F37"/>
    <mergeCell ref="A38:J38"/>
    <mergeCell ref="E39:E43"/>
    <mergeCell ref="F39:F43"/>
    <mergeCell ref="A44:J44"/>
    <mergeCell ref="E45:E49"/>
    <mergeCell ref="F45:F49"/>
    <mergeCell ref="A50:J50"/>
    <mergeCell ref="E51:E55"/>
    <mergeCell ref="E27:E31"/>
    <mergeCell ref="F27:F31"/>
    <mergeCell ref="A6:J6"/>
    <mergeCell ref="A7:J7"/>
    <mergeCell ref="A1:J1"/>
    <mergeCell ref="A2:J2"/>
    <mergeCell ref="A3:J3"/>
    <mergeCell ref="A4:A5"/>
    <mergeCell ref="B4:I4"/>
    <mergeCell ref="J4:J5"/>
    <mergeCell ref="D72:F72"/>
    <mergeCell ref="D68:F68"/>
    <mergeCell ref="A8:J8"/>
    <mergeCell ref="A9:J9"/>
    <mergeCell ref="A14:J14"/>
    <mergeCell ref="D70:F70"/>
    <mergeCell ref="D71:F71"/>
    <mergeCell ref="A13:J13"/>
    <mergeCell ref="E15:E19"/>
    <mergeCell ref="F15:F19"/>
    <mergeCell ref="A11:J11"/>
    <mergeCell ref="A12:J12"/>
    <mergeCell ref="A20:J20"/>
    <mergeCell ref="E21:E25"/>
    <mergeCell ref="F21:F25"/>
    <mergeCell ref="A26:J2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O29"/>
  <sheetViews>
    <sheetView zoomScale="70" zoomScaleNormal="70" workbookViewId="0">
      <pane ySplit="4" topLeftCell="A5" activePane="bottomLeft" state="frozen"/>
      <selection pane="bottomLeft" activeCell="T8" sqref="T8"/>
    </sheetView>
  </sheetViews>
  <sheetFormatPr defaultRowHeight="15" x14ac:dyDescent="0.25"/>
  <cols>
    <col min="1" max="1" width="24.42578125" customWidth="1"/>
    <col min="2" max="2" width="38" style="17" customWidth="1"/>
    <col min="3" max="4" width="14.7109375" customWidth="1"/>
    <col min="5" max="5" width="15.85546875" customWidth="1"/>
    <col min="6" max="9" width="14.7109375" customWidth="1"/>
    <col min="10" max="10" width="16.42578125" hidden="1" customWidth="1"/>
    <col min="11" max="14" width="14.7109375" hidden="1" customWidth="1"/>
  </cols>
  <sheetData>
    <row r="1" spans="1:14" ht="96.75" customHeight="1" x14ac:dyDescent="0.25">
      <c r="A1" s="282"/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4"/>
    </row>
    <row r="2" spans="1:14" ht="21" customHeight="1" x14ac:dyDescent="0.25">
      <c r="A2" s="285" t="s">
        <v>516</v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7"/>
    </row>
    <row r="3" spans="1:14" ht="21" customHeight="1" x14ac:dyDescent="0.25">
      <c r="A3" s="290" t="s">
        <v>2</v>
      </c>
      <c r="B3" s="191" t="s">
        <v>0</v>
      </c>
      <c r="C3" s="192"/>
      <c r="D3" s="192"/>
      <c r="E3" s="192"/>
      <c r="F3" s="192"/>
      <c r="G3" s="192"/>
      <c r="H3" s="192"/>
      <c r="I3" s="193"/>
      <c r="J3" s="192"/>
      <c r="K3" s="192"/>
      <c r="L3" s="192"/>
      <c r="M3" s="192"/>
      <c r="N3" s="193"/>
    </row>
    <row r="4" spans="1:14" ht="40.9" customHeight="1" x14ac:dyDescent="0.25">
      <c r="A4" s="291"/>
      <c r="B4" s="91" t="s">
        <v>1</v>
      </c>
      <c r="C4" s="92" t="s">
        <v>515</v>
      </c>
      <c r="D4" s="93" t="s">
        <v>117</v>
      </c>
      <c r="E4" s="93" t="s">
        <v>328</v>
      </c>
      <c r="F4" s="93" t="s">
        <v>327</v>
      </c>
      <c r="G4" s="93" t="s">
        <v>120</v>
      </c>
      <c r="H4" s="93" t="s">
        <v>121</v>
      </c>
      <c r="I4" s="93" t="s">
        <v>10</v>
      </c>
      <c r="J4" s="45" t="s">
        <v>514</v>
      </c>
      <c r="K4" s="45" t="s">
        <v>513</v>
      </c>
      <c r="L4" s="45" t="s">
        <v>512</v>
      </c>
      <c r="M4" s="45" t="s">
        <v>511</v>
      </c>
      <c r="N4" s="45" t="s">
        <v>510</v>
      </c>
    </row>
    <row r="5" spans="1:14" ht="19.899999999999999" customHeight="1" x14ac:dyDescent="0.25">
      <c r="A5" s="261" t="s">
        <v>508</v>
      </c>
      <c r="B5" s="262"/>
      <c r="C5" s="262"/>
      <c r="D5" s="262"/>
      <c r="E5" s="262"/>
      <c r="F5" s="262"/>
      <c r="G5" s="262"/>
      <c r="H5" s="262"/>
      <c r="I5" s="263"/>
      <c r="J5" s="84">
        <v>0.19</v>
      </c>
      <c r="K5" s="84">
        <v>0.18</v>
      </c>
      <c r="L5" s="84">
        <v>0.17</v>
      </c>
      <c r="M5" s="84">
        <v>0.16</v>
      </c>
      <c r="N5" s="84">
        <v>0.15</v>
      </c>
    </row>
    <row r="6" spans="1:14" ht="85.9" customHeight="1" x14ac:dyDescent="0.25">
      <c r="A6" s="3"/>
      <c r="B6" s="8" t="s">
        <v>549</v>
      </c>
      <c r="C6" s="85" t="s">
        <v>252</v>
      </c>
      <c r="D6" s="264">
        <v>67</v>
      </c>
      <c r="E6" s="281" t="s">
        <v>418</v>
      </c>
      <c r="F6" s="40" t="s">
        <v>499</v>
      </c>
      <c r="G6" s="86">
        <v>60</v>
      </c>
      <c r="H6" s="79">
        <v>2.8</v>
      </c>
      <c r="I6" s="87">
        <v>4998.75</v>
      </c>
      <c r="J6" s="26">
        <f>I6*0.81</f>
        <v>4048.9875000000002</v>
      </c>
      <c r="K6" s="26">
        <f>I6*0.82</f>
        <v>4098.9749999999995</v>
      </c>
      <c r="L6" s="26">
        <f>I6*0.83</f>
        <v>4148.9624999999996</v>
      </c>
      <c r="M6" s="26">
        <f>I6*0.84</f>
        <v>4198.95</v>
      </c>
      <c r="N6" s="26">
        <f>I6*0.85</f>
        <v>4248.9375</v>
      </c>
    </row>
    <row r="7" spans="1:14" ht="85.9" customHeight="1" x14ac:dyDescent="0.25">
      <c r="A7" s="3"/>
      <c r="B7" s="8" t="s">
        <v>550</v>
      </c>
      <c r="C7" s="85" t="s">
        <v>468</v>
      </c>
      <c r="D7" s="265"/>
      <c r="E7" s="281"/>
      <c r="F7" s="40" t="s">
        <v>500</v>
      </c>
      <c r="G7" s="86">
        <v>100</v>
      </c>
      <c r="H7" s="79">
        <v>3.3</v>
      </c>
      <c r="I7" s="87">
        <v>6237.5</v>
      </c>
      <c r="J7" s="26">
        <f>I7*0.81</f>
        <v>5052.375</v>
      </c>
      <c r="K7" s="26">
        <f>I7*0.82</f>
        <v>5114.75</v>
      </c>
      <c r="L7" s="26">
        <f>I7*0.83</f>
        <v>5177.125</v>
      </c>
      <c r="M7" s="26">
        <f>I7*0.84</f>
        <v>5239.5</v>
      </c>
      <c r="N7" s="26">
        <f>I7*0.85</f>
        <v>5301.875</v>
      </c>
    </row>
    <row r="8" spans="1:14" ht="19.899999999999999" customHeight="1" x14ac:dyDescent="0.25">
      <c r="A8" s="257" t="s">
        <v>509</v>
      </c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9"/>
    </row>
    <row r="9" spans="1:14" ht="86.25" customHeight="1" x14ac:dyDescent="0.25">
      <c r="A9" s="44"/>
      <c r="B9" s="88" t="s">
        <v>851</v>
      </c>
      <c r="C9" s="79" t="s">
        <v>468</v>
      </c>
      <c r="D9" s="264">
        <v>67</v>
      </c>
      <c r="E9" s="80" t="s">
        <v>428</v>
      </c>
      <c r="F9" s="40" t="s">
        <v>500</v>
      </c>
      <c r="G9" s="79">
        <v>100</v>
      </c>
      <c r="H9" s="79">
        <v>3.3</v>
      </c>
      <c r="I9" s="89">
        <v>6600</v>
      </c>
      <c r="J9" s="33">
        <f>I9*0.81</f>
        <v>5346</v>
      </c>
      <c r="K9" s="33">
        <f>I9*0.82</f>
        <v>5412</v>
      </c>
      <c r="L9" s="33">
        <f>I9*0.83</f>
        <v>5478</v>
      </c>
      <c r="M9" s="33">
        <f>I9*0.84</f>
        <v>5544</v>
      </c>
      <c r="N9" s="33">
        <f>I9*0.85</f>
        <v>5610</v>
      </c>
    </row>
    <row r="10" spans="1:14" ht="86.25" customHeight="1" x14ac:dyDescent="0.25">
      <c r="A10" s="100"/>
      <c r="B10" s="88" t="s">
        <v>866</v>
      </c>
      <c r="C10" s="96" t="s">
        <v>867</v>
      </c>
      <c r="D10" s="265">
        <v>67</v>
      </c>
      <c r="E10" s="80" t="s">
        <v>428</v>
      </c>
      <c r="F10" s="98" t="s">
        <v>500</v>
      </c>
      <c r="G10" s="79">
        <v>80</v>
      </c>
      <c r="H10" s="79">
        <v>3.3</v>
      </c>
      <c r="I10" s="89">
        <v>6100</v>
      </c>
      <c r="J10" s="33">
        <f>I10*0.81</f>
        <v>4941</v>
      </c>
      <c r="K10" s="33">
        <f>I10*0.82</f>
        <v>5002</v>
      </c>
      <c r="L10" s="33">
        <f>I10*0.83</f>
        <v>5063</v>
      </c>
      <c r="M10" s="33">
        <f>I10*0.84</f>
        <v>5124</v>
      </c>
      <c r="N10" s="33">
        <f>I10*0.85</f>
        <v>5185</v>
      </c>
    </row>
    <row r="11" spans="1:14" ht="19.899999999999999" customHeight="1" x14ac:dyDescent="0.25">
      <c r="A11" s="257" t="s">
        <v>865</v>
      </c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9"/>
    </row>
    <row r="12" spans="1:14" ht="86.25" customHeight="1" x14ac:dyDescent="0.25">
      <c r="A12" s="3"/>
      <c r="B12" s="8" t="s">
        <v>551</v>
      </c>
      <c r="C12" s="94" t="s">
        <v>859</v>
      </c>
      <c r="D12" s="264">
        <v>67</v>
      </c>
      <c r="E12" s="281" t="s">
        <v>418</v>
      </c>
      <c r="F12" s="40" t="s">
        <v>860</v>
      </c>
      <c r="G12" s="86">
        <v>15</v>
      </c>
      <c r="H12" s="79">
        <v>0.6</v>
      </c>
      <c r="I12" s="89">
        <v>1300</v>
      </c>
      <c r="J12" s="33">
        <f>I12*0.81</f>
        <v>1053</v>
      </c>
      <c r="K12" s="33">
        <f>I12*0.82</f>
        <v>1066</v>
      </c>
      <c r="L12" s="33">
        <f>I12*0.83</f>
        <v>1079</v>
      </c>
      <c r="M12" s="33">
        <f>I12*0.84</f>
        <v>1092</v>
      </c>
      <c r="N12" s="33">
        <f>I12*0.85</f>
        <v>1105</v>
      </c>
    </row>
    <row r="13" spans="1:14" ht="86.25" customHeight="1" x14ac:dyDescent="0.25">
      <c r="A13" s="3"/>
      <c r="B13" s="8" t="s">
        <v>552</v>
      </c>
      <c r="C13" s="94" t="s">
        <v>233</v>
      </c>
      <c r="D13" s="265"/>
      <c r="E13" s="281"/>
      <c r="F13" s="40" t="s">
        <v>861</v>
      </c>
      <c r="G13" s="86">
        <v>30</v>
      </c>
      <c r="H13" s="79">
        <v>0.8</v>
      </c>
      <c r="I13" s="89">
        <v>1610</v>
      </c>
      <c r="J13" s="33">
        <f>I13*0.81</f>
        <v>1304.1000000000001</v>
      </c>
      <c r="K13" s="33">
        <f>I13*0.82</f>
        <v>1320.1999999999998</v>
      </c>
      <c r="L13" s="33">
        <f>I13*0.83</f>
        <v>1336.3</v>
      </c>
      <c r="M13" s="33">
        <f>I13*0.84</f>
        <v>1352.3999999999999</v>
      </c>
      <c r="N13" s="33">
        <f>I13*0.85</f>
        <v>1368.5</v>
      </c>
    </row>
    <row r="14" spans="1:14" ht="19.899999999999999" customHeight="1" x14ac:dyDescent="0.25">
      <c r="A14" s="82" t="s">
        <v>484</v>
      </c>
      <c r="B14" s="83"/>
      <c r="C14" s="83"/>
      <c r="D14" s="83"/>
      <c r="E14" s="83"/>
      <c r="F14" s="83"/>
      <c r="G14" s="83"/>
      <c r="H14" s="83"/>
      <c r="I14" s="83"/>
      <c r="J14" s="129"/>
      <c r="K14" s="266">
        <v>0.18</v>
      </c>
      <c r="L14" s="267"/>
      <c r="M14" s="267"/>
      <c r="N14" s="268"/>
    </row>
    <row r="15" spans="1:14" ht="39.75" customHeight="1" x14ac:dyDescent="0.25">
      <c r="A15" s="289"/>
      <c r="B15" s="10" t="s">
        <v>517</v>
      </c>
      <c r="C15" s="81" t="s">
        <v>407</v>
      </c>
      <c r="D15" s="288">
        <v>20</v>
      </c>
      <c r="E15" s="281" t="s">
        <v>421</v>
      </c>
      <c r="F15" s="288" t="s">
        <v>217</v>
      </c>
      <c r="G15" s="288">
        <v>30</v>
      </c>
      <c r="H15" s="288">
        <v>2.5</v>
      </c>
      <c r="I15" s="90">
        <v>1480</v>
      </c>
      <c r="J15" s="269"/>
      <c r="K15" s="272">
        <f>I15*0.82</f>
        <v>1213.5999999999999</v>
      </c>
      <c r="L15" s="273"/>
      <c r="M15" s="273"/>
      <c r="N15" s="274"/>
    </row>
    <row r="16" spans="1:14" ht="39.75" customHeight="1" x14ac:dyDescent="0.25">
      <c r="A16" s="289"/>
      <c r="B16" s="10" t="s">
        <v>518</v>
      </c>
      <c r="C16" s="81" t="s">
        <v>408</v>
      </c>
      <c r="D16" s="288"/>
      <c r="E16" s="281"/>
      <c r="F16" s="288"/>
      <c r="G16" s="288"/>
      <c r="H16" s="288"/>
      <c r="I16" s="90">
        <v>1480</v>
      </c>
      <c r="J16" s="270"/>
      <c r="K16" s="275"/>
      <c r="L16" s="276"/>
      <c r="M16" s="276"/>
      <c r="N16" s="277"/>
    </row>
    <row r="17" spans="1:14" ht="39.75" customHeight="1" x14ac:dyDescent="0.25">
      <c r="A17" s="289"/>
      <c r="B17" s="10" t="s">
        <v>519</v>
      </c>
      <c r="C17" s="81" t="s">
        <v>164</v>
      </c>
      <c r="D17" s="288"/>
      <c r="E17" s="281"/>
      <c r="F17" s="288"/>
      <c r="G17" s="288"/>
      <c r="H17" s="288"/>
      <c r="I17" s="90">
        <v>1480</v>
      </c>
      <c r="J17" s="270"/>
      <c r="K17" s="275"/>
      <c r="L17" s="276"/>
      <c r="M17" s="276"/>
      <c r="N17" s="277"/>
    </row>
    <row r="18" spans="1:14" ht="39.75" customHeight="1" x14ac:dyDescent="0.25">
      <c r="A18" s="289"/>
      <c r="B18" s="10" t="s">
        <v>520</v>
      </c>
      <c r="C18" s="81" t="s">
        <v>229</v>
      </c>
      <c r="D18" s="288"/>
      <c r="E18" s="281" t="s">
        <v>420</v>
      </c>
      <c r="F18" s="288"/>
      <c r="G18" s="288"/>
      <c r="H18" s="288"/>
      <c r="I18" s="90">
        <v>1480</v>
      </c>
      <c r="J18" s="270"/>
      <c r="K18" s="275"/>
      <c r="L18" s="276"/>
      <c r="M18" s="276"/>
      <c r="N18" s="277"/>
    </row>
    <row r="19" spans="1:14" ht="39.75" customHeight="1" x14ac:dyDescent="0.25">
      <c r="A19" s="289"/>
      <c r="B19" s="10" t="s">
        <v>521</v>
      </c>
      <c r="C19" s="81" t="s">
        <v>238</v>
      </c>
      <c r="D19" s="288"/>
      <c r="E19" s="281"/>
      <c r="F19" s="288"/>
      <c r="G19" s="288"/>
      <c r="H19" s="288"/>
      <c r="I19" s="90">
        <v>1480</v>
      </c>
      <c r="J19" s="270"/>
      <c r="K19" s="275"/>
      <c r="L19" s="276"/>
      <c r="M19" s="276"/>
      <c r="N19" s="277"/>
    </row>
    <row r="20" spans="1:14" ht="39.75" customHeight="1" x14ac:dyDescent="0.25">
      <c r="A20" s="289"/>
      <c r="B20" s="10" t="s">
        <v>522</v>
      </c>
      <c r="C20" s="81" t="s">
        <v>239</v>
      </c>
      <c r="D20" s="288"/>
      <c r="E20" s="281"/>
      <c r="F20" s="288"/>
      <c r="G20" s="288"/>
      <c r="H20" s="288"/>
      <c r="I20" s="90">
        <v>1480</v>
      </c>
      <c r="J20" s="271"/>
      <c r="K20" s="278"/>
      <c r="L20" s="279"/>
      <c r="M20" s="279"/>
      <c r="N20" s="280"/>
    </row>
    <row r="21" spans="1:14" ht="19.899999999999999" customHeight="1" x14ac:dyDescent="0.25">
      <c r="A21" s="257" t="s">
        <v>950</v>
      </c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9"/>
    </row>
    <row r="22" spans="1:14" ht="49.9" customHeight="1" x14ac:dyDescent="0.25">
      <c r="A22" s="122"/>
      <c r="B22" s="10" t="s">
        <v>957</v>
      </c>
      <c r="C22" s="60" t="s">
        <v>951</v>
      </c>
      <c r="D22" s="260">
        <v>65</v>
      </c>
      <c r="E22" s="130" t="s">
        <v>952</v>
      </c>
      <c r="F22" s="113" t="s">
        <v>953</v>
      </c>
      <c r="G22" s="260">
        <v>10</v>
      </c>
      <c r="H22" s="115">
        <v>1.43</v>
      </c>
      <c r="I22" s="89">
        <v>950</v>
      </c>
      <c r="J22" s="33">
        <f>I22*0.81</f>
        <v>769.5</v>
      </c>
      <c r="K22" s="33">
        <f>I22*0.82</f>
        <v>779</v>
      </c>
      <c r="L22" s="33">
        <f>I22*0.83</f>
        <v>788.5</v>
      </c>
      <c r="M22" s="33">
        <f>I22*0.84</f>
        <v>798</v>
      </c>
      <c r="N22" s="33">
        <f>I22*0.85</f>
        <v>807.5</v>
      </c>
    </row>
    <row r="23" spans="1:14" ht="49.9" customHeight="1" x14ac:dyDescent="0.25">
      <c r="A23" s="123"/>
      <c r="B23" s="118" t="s">
        <v>958</v>
      </c>
      <c r="C23" s="60" t="s">
        <v>951</v>
      </c>
      <c r="D23" s="143"/>
      <c r="E23" s="144"/>
      <c r="F23" s="113" t="s">
        <v>954</v>
      </c>
      <c r="G23" s="143"/>
      <c r="H23" s="115">
        <v>1.56</v>
      </c>
      <c r="I23" s="89">
        <v>999</v>
      </c>
      <c r="J23" s="33">
        <f>I23*0.81</f>
        <v>809.19</v>
      </c>
      <c r="K23" s="33">
        <f>I23*0.82</f>
        <v>819.18</v>
      </c>
      <c r="L23" s="33">
        <f>I23*0.83</f>
        <v>829.17</v>
      </c>
      <c r="M23" s="33">
        <f>I23*0.84</f>
        <v>839.16</v>
      </c>
      <c r="N23" s="33">
        <f>I23*0.85</f>
        <v>849.15</v>
      </c>
    </row>
    <row r="24" spans="1:14" ht="49.9" customHeight="1" x14ac:dyDescent="0.25">
      <c r="A24" s="122"/>
      <c r="B24" s="10" t="s">
        <v>959</v>
      </c>
      <c r="C24" s="60" t="s">
        <v>951</v>
      </c>
      <c r="D24" s="143"/>
      <c r="E24" s="144"/>
      <c r="F24" s="113" t="s">
        <v>955</v>
      </c>
      <c r="G24" s="143"/>
      <c r="H24" s="115">
        <v>1.26</v>
      </c>
      <c r="I24" s="89">
        <v>950</v>
      </c>
      <c r="J24" s="33">
        <f>I24*0.81</f>
        <v>769.5</v>
      </c>
      <c r="K24" s="33">
        <f>I24*0.82</f>
        <v>779</v>
      </c>
      <c r="L24" s="33">
        <f>I24*0.83</f>
        <v>788.5</v>
      </c>
      <c r="M24" s="33">
        <f>I24*0.84</f>
        <v>798</v>
      </c>
      <c r="N24" s="33">
        <f>I24*0.85</f>
        <v>807.5</v>
      </c>
    </row>
    <row r="25" spans="1:14" ht="49.9" customHeight="1" x14ac:dyDescent="0.25">
      <c r="A25" s="123"/>
      <c r="B25" s="118" t="s">
        <v>960</v>
      </c>
      <c r="C25" s="60" t="s">
        <v>951</v>
      </c>
      <c r="D25" s="140"/>
      <c r="E25" s="145"/>
      <c r="F25" s="113" t="s">
        <v>956</v>
      </c>
      <c r="G25" s="140"/>
      <c r="H25" s="115">
        <v>1.41</v>
      </c>
      <c r="I25" s="89">
        <v>999</v>
      </c>
      <c r="J25" s="33">
        <f>I25*0.81</f>
        <v>809.19</v>
      </c>
      <c r="K25" s="33">
        <f>I25*0.82</f>
        <v>819.18</v>
      </c>
      <c r="L25" s="33">
        <f>I25*0.83</f>
        <v>829.17</v>
      </c>
      <c r="M25" s="33">
        <f>I25*0.84</f>
        <v>839.16</v>
      </c>
      <c r="N25" s="33">
        <f>I25*0.85</f>
        <v>849.15</v>
      </c>
    </row>
    <row r="26" spans="1:14" ht="14.45" customHeight="1" x14ac:dyDescent="0.25">
      <c r="A26" s="27"/>
      <c r="B26" s="28"/>
      <c r="C26" s="29"/>
      <c r="D26" s="29"/>
      <c r="E26" s="30"/>
      <c r="F26" s="31"/>
      <c r="G26" s="31"/>
      <c r="H26" s="31"/>
      <c r="I26" s="32"/>
      <c r="J26" s="32"/>
      <c r="K26" s="32"/>
    </row>
    <row r="27" spans="1:14" x14ac:dyDescent="0.25">
      <c r="A27" s="4" t="s">
        <v>12</v>
      </c>
      <c r="B27" s="4" t="s">
        <v>22</v>
      </c>
      <c r="C27" s="4" t="s">
        <v>210</v>
      </c>
      <c r="D27" s="21" t="s">
        <v>211</v>
      </c>
      <c r="E27" s="1"/>
      <c r="F27" s="1"/>
      <c r="G27" s="1"/>
      <c r="H27" s="1"/>
    </row>
    <row r="28" spans="1:14" x14ac:dyDescent="0.25">
      <c r="A28" s="4" t="s">
        <v>13</v>
      </c>
      <c r="B28" s="4" t="s">
        <v>23</v>
      </c>
      <c r="C28" s="4" t="s">
        <v>212</v>
      </c>
      <c r="D28" s="21" t="s">
        <v>213</v>
      </c>
      <c r="E28" s="1"/>
      <c r="F28" s="1"/>
      <c r="G28" s="1"/>
      <c r="H28" s="1"/>
    </row>
    <row r="29" spans="1:14" x14ac:dyDescent="0.25">
      <c r="A29" s="1"/>
      <c r="B29" s="4" t="s">
        <v>24</v>
      </c>
      <c r="C29" s="4" t="s">
        <v>214</v>
      </c>
      <c r="D29" s="21" t="s">
        <v>215</v>
      </c>
    </row>
  </sheetData>
  <mergeCells count="27">
    <mergeCell ref="A1:N1"/>
    <mergeCell ref="A2:N2"/>
    <mergeCell ref="J3:N3"/>
    <mergeCell ref="B3:I3"/>
    <mergeCell ref="H15:H20"/>
    <mergeCell ref="E18:E20"/>
    <mergeCell ref="E6:E7"/>
    <mergeCell ref="A8:N8"/>
    <mergeCell ref="A15:A20"/>
    <mergeCell ref="D15:D20"/>
    <mergeCell ref="E15:E17"/>
    <mergeCell ref="F15:F20"/>
    <mergeCell ref="G15:G20"/>
    <mergeCell ref="D6:D7"/>
    <mergeCell ref="A3:A4"/>
    <mergeCell ref="A21:N21"/>
    <mergeCell ref="D22:D25"/>
    <mergeCell ref="E22:E25"/>
    <mergeCell ref="G22:G25"/>
    <mergeCell ref="A5:I5"/>
    <mergeCell ref="D9:D10"/>
    <mergeCell ref="K14:N14"/>
    <mergeCell ref="J15:J20"/>
    <mergeCell ref="K15:N20"/>
    <mergeCell ref="A11:N11"/>
    <mergeCell ref="D12:D13"/>
    <mergeCell ref="E12:E13"/>
  </mergeCells>
  <pageMargins left="0.25" right="0.25" top="0.75" bottom="0.75" header="0.3" footer="0.3"/>
  <pageSetup paperSize="9" scale="5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Светильники</vt:lpstr>
      <vt:lpstr>KEDR</vt:lpstr>
      <vt:lpstr>Взрывозащита</vt:lpstr>
      <vt:lpstr>Спутник</vt:lpstr>
      <vt:lpstr>Светильники!Область_печати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Мирошников Алексей Алексеевич</dc:creator>
  <cp:lastModifiedBy>Владимир</cp:lastModifiedBy>
  <cp:lastPrinted>2016-11-16T11:14:20Z</cp:lastPrinted>
  <dcterms:created xsi:type="dcterms:W3CDTF">2012-04-04T10:22:16Z</dcterms:created>
  <dcterms:modified xsi:type="dcterms:W3CDTF">2017-05-03T11:17:50Z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S9Connected">
    <vt:bool>true</vt:bool>
  </property>
</Properties>
</file>